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aizatrosli\Desktop\"/>
    </mc:Choice>
  </mc:AlternateContent>
  <xr:revisionPtr revIDLastSave="0" documentId="8_{B161A82C-D873-4D24-9B6F-8B90A233194D}" xr6:coauthVersionLast="36" xr6:coauthVersionMax="36" xr10:uidLastSave="{00000000-0000-0000-0000-000000000000}"/>
  <bookViews>
    <workbookView xWindow="0" yWindow="0" windowWidth="28800" windowHeight="11205" activeTab="7" xr2:uid="{00000000-000D-0000-FFFF-FFFF00000000}"/>
  </bookViews>
  <sheets>
    <sheet name="Panduan" sheetId="13" r:id="rId1"/>
    <sheet name="Risiko" sheetId="14" r:id="rId2"/>
    <sheet name="Kod" sheetId="10" state="hidden" r:id="rId3"/>
    <sheet name="Tapisan Awal" sheetId="15" r:id="rId4"/>
    <sheet name="Analisa Risiko " sheetId="4" r:id="rId5"/>
    <sheet name="SAMPLE - Analisa Risiko" sheetId="16" r:id="rId6"/>
    <sheet name="Ringkasan" sheetId="1" r:id="rId7"/>
    <sheet name="Risk Map" sheetId="2" r:id="rId8"/>
  </sheets>
  <externalReferences>
    <externalReference r:id="rId9"/>
  </externalReferences>
  <definedNames>
    <definedName name="kATEGORI">'[1]Kod risiko'!#REF!</definedName>
    <definedName name="kesan">'[1]Kod risiko'!#REF!</definedName>
    <definedName name="_xlnm.Print_Area" localSheetId="4">'Analisa Risiko '!$G$1:$T$7</definedName>
    <definedName name="_xlnm.Print_Area" localSheetId="5">'SAMPLE - Analisa Risiko'!$G$1:$T$7</definedName>
    <definedName name="select" comment="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3" i="16" l="1"/>
  <c r="T43" i="16"/>
  <c r="M43" i="16"/>
  <c r="L43" i="16"/>
  <c r="G43" i="16"/>
  <c r="U42" i="16"/>
  <c r="T42" i="16"/>
  <c r="M42" i="16"/>
  <c r="L42" i="16"/>
  <c r="G42" i="16"/>
  <c r="U41" i="16"/>
  <c r="T41" i="16"/>
  <c r="M41" i="16"/>
  <c r="L41" i="16"/>
  <c r="G41" i="16"/>
  <c r="U40" i="16"/>
  <c r="T40" i="16"/>
  <c r="M40" i="16"/>
  <c r="L40" i="16"/>
  <c r="G40" i="16"/>
  <c r="U39" i="16"/>
  <c r="T39" i="16"/>
  <c r="M39" i="16"/>
  <c r="L39" i="16"/>
  <c r="G39" i="16"/>
  <c r="U38" i="16"/>
  <c r="T38" i="16"/>
  <c r="M38" i="16"/>
  <c r="L38" i="16"/>
  <c r="G38" i="16"/>
  <c r="U37" i="16"/>
  <c r="T37" i="16"/>
  <c r="M37" i="16"/>
  <c r="L37" i="16"/>
  <c r="G37" i="16"/>
  <c r="U36" i="16"/>
  <c r="T36" i="16"/>
  <c r="M36" i="16"/>
  <c r="L36" i="16"/>
  <c r="G36" i="16"/>
  <c r="U35" i="16"/>
  <c r="T35" i="16"/>
  <c r="M35" i="16"/>
  <c r="L35" i="16"/>
  <c r="G35" i="16"/>
  <c r="U34" i="16"/>
  <c r="T34" i="16"/>
  <c r="M34" i="16"/>
  <c r="L34" i="16"/>
  <c r="G34" i="16"/>
  <c r="U33" i="16"/>
  <c r="T33" i="16"/>
  <c r="M33" i="16"/>
  <c r="L33" i="16"/>
  <c r="G33" i="16"/>
  <c r="U32" i="16"/>
  <c r="T32" i="16"/>
  <c r="M32" i="16"/>
  <c r="L32" i="16"/>
  <c r="G32" i="16"/>
  <c r="U31" i="16"/>
  <c r="T31" i="16"/>
  <c r="M31" i="16"/>
  <c r="L31" i="16"/>
  <c r="G31" i="16"/>
  <c r="U30" i="16"/>
  <c r="T30" i="16"/>
  <c r="M30" i="16"/>
  <c r="L30" i="16"/>
  <c r="G30" i="16"/>
  <c r="U29" i="16"/>
  <c r="T29" i="16"/>
  <c r="M29" i="16"/>
  <c r="L29" i="16"/>
  <c r="G29" i="16"/>
  <c r="U28" i="16"/>
  <c r="T28" i="16"/>
  <c r="M28" i="16"/>
  <c r="L28" i="16"/>
  <c r="G28" i="16"/>
  <c r="U27" i="16"/>
  <c r="T27" i="16"/>
  <c r="M27" i="16"/>
  <c r="L27" i="16"/>
  <c r="G27" i="16"/>
  <c r="U26" i="16"/>
  <c r="T26" i="16"/>
  <c r="M26" i="16"/>
  <c r="L26" i="16"/>
  <c r="G26" i="16"/>
  <c r="U25" i="16"/>
  <c r="T25" i="16"/>
  <c r="M25" i="16"/>
  <c r="L25" i="16"/>
  <c r="G25" i="16"/>
  <c r="U24" i="16"/>
  <c r="T24" i="16"/>
  <c r="M24" i="16"/>
  <c r="L24" i="16"/>
  <c r="G24" i="16"/>
  <c r="U23" i="16"/>
  <c r="T23" i="16"/>
  <c r="M23" i="16"/>
  <c r="L23" i="16"/>
  <c r="G23" i="16"/>
  <c r="U22" i="16"/>
  <c r="T22" i="16"/>
  <c r="M22" i="16"/>
  <c r="L22" i="16"/>
  <c r="G22" i="16"/>
  <c r="U21" i="16"/>
  <c r="T21" i="16"/>
  <c r="M21" i="16"/>
  <c r="L21" i="16"/>
  <c r="G21" i="16"/>
  <c r="U20" i="16"/>
  <c r="T20" i="16"/>
  <c r="M20" i="16"/>
  <c r="L20" i="16"/>
  <c r="G20" i="16"/>
  <c r="U19" i="16"/>
  <c r="T19" i="16"/>
  <c r="M19" i="16"/>
  <c r="L19" i="16"/>
  <c r="G19" i="16"/>
  <c r="U18" i="16"/>
  <c r="T18" i="16"/>
  <c r="M18" i="16"/>
  <c r="L18" i="16"/>
  <c r="G18" i="16"/>
  <c r="U17" i="16"/>
  <c r="T17" i="16"/>
  <c r="M17" i="16"/>
  <c r="L17" i="16"/>
  <c r="G17" i="16"/>
  <c r="U16" i="16"/>
  <c r="T16" i="16"/>
  <c r="M16" i="16"/>
  <c r="L16" i="16"/>
  <c r="G16" i="16"/>
  <c r="U15" i="16"/>
  <c r="T15" i="16"/>
  <c r="M15" i="16"/>
  <c r="L15" i="16"/>
  <c r="G15" i="16"/>
  <c r="U14" i="16"/>
  <c r="T14" i="16"/>
  <c r="M14" i="16"/>
  <c r="L14" i="16"/>
  <c r="G14" i="16"/>
  <c r="U13" i="16"/>
  <c r="T13" i="16"/>
  <c r="M13" i="16"/>
  <c r="L13" i="16"/>
  <c r="G13" i="16"/>
  <c r="U12" i="16"/>
  <c r="T12" i="16"/>
  <c r="M12" i="16"/>
  <c r="L12" i="16"/>
  <c r="G12" i="16"/>
  <c r="U11" i="16"/>
  <c r="T11" i="16"/>
  <c r="M11" i="16"/>
  <c r="L11" i="16"/>
  <c r="G11" i="16"/>
  <c r="U10" i="16"/>
  <c r="T10" i="16"/>
  <c r="M10" i="16"/>
  <c r="L10" i="16"/>
  <c r="G10" i="16"/>
  <c r="U9" i="16"/>
  <c r="T9" i="16"/>
  <c r="M9" i="16"/>
  <c r="L9" i="16"/>
  <c r="G9" i="16"/>
  <c r="U8" i="16"/>
  <c r="T8" i="16"/>
  <c r="M8" i="16"/>
  <c r="L8" i="16"/>
  <c r="G8" i="16"/>
  <c r="U7" i="16"/>
  <c r="T7" i="16"/>
  <c r="M7" i="16"/>
  <c r="L7" i="16"/>
  <c r="G7" i="16"/>
  <c r="U6" i="16"/>
  <c r="T6" i="16"/>
  <c r="M6" i="16"/>
  <c r="L6" i="16"/>
  <c r="G6" i="16"/>
  <c r="U5" i="16"/>
  <c r="T5" i="16"/>
  <c r="M5" i="16"/>
  <c r="L5" i="16"/>
  <c r="G5" i="16"/>
  <c r="U4" i="16"/>
  <c r="T4" i="16"/>
  <c r="M4" i="16"/>
  <c r="L4" i="16"/>
  <c r="G4" i="16"/>
  <c r="E5" i="1" l="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E4" i="1"/>
  <c r="D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 i="1"/>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 i="4"/>
  <c r="T5" i="4"/>
  <c r="U5" i="4"/>
  <c r="T6" i="4"/>
  <c r="U6" i="4"/>
  <c r="T7" i="4"/>
  <c r="U7" i="4"/>
  <c r="T8" i="4"/>
  <c r="U8" i="4"/>
  <c r="T9" i="4"/>
  <c r="U9" i="4"/>
  <c r="T10" i="4"/>
  <c r="U10" i="4"/>
  <c r="T11" i="4"/>
  <c r="U11" i="4"/>
  <c r="T12" i="4"/>
  <c r="U12" i="4"/>
  <c r="T13" i="4"/>
  <c r="U13" i="4"/>
  <c r="T14" i="4"/>
  <c r="U14" i="4"/>
  <c r="T15" i="4"/>
  <c r="U15" i="4"/>
  <c r="T16" i="4"/>
  <c r="U16" i="4"/>
  <c r="T17" i="4"/>
  <c r="U17" i="4"/>
  <c r="T18" i="4"/>
  <c r="U18" i="4"/>
  <c r="T19" i="4"/>
  <c r="U19" i="4"/>
  <c r="T20" i="4"/>
  <c r="U20" i="4"/>
  <c r="T21" i="4"/>
  <c r="U21" i="4"/>
  <c r="T22" i="4"/>
  <c r="U22" i="4"/>
  <c r="T23" i="4"/>
  <c r="U23" i="4"/>
  <c r="T24" i="4"/>
  <c r="U24" i="4"/>
  <c r="T25" i="4"/>
  <c r="U25" i="4"/>
  <c r="T26" i="4"/>
  <c r="U26" i="4"/>
  <c r="T27" i="4"/>
  <c r="U27" i="4"/>
  <c r="T28" i="4"/>
  <c r="U28" i="4"/>
  <c r="T29" i="4"/>
  <c r="U29" i="4"/>
  <c r="T30" i="4"/>
  <c r="U30" i="4"/>
  <c r="T31" i="4"/>
  <c r="U31" i="4"/>
  <c r="T32" i="4"/>
  <c r="U32" i="4"/>
  <c r="T33" i="4"/>
  <c r="U33" i="4"/>
  <c r="T34" i="4"/>
  <c r="U34" i="4"/>
  <c r="T35" i="4"/>
  <c r="U35" i="4"/>
  <c r="T36" i="4"/>
  <c r="U36" i="4"/>
  <c r="T37" i="4"/>
  <c r="U37" i="4"/>
  <c r="T38" i="4"/>
  <c r="U38" i="4"/>
  <c r="T39" i="4"/>
  <c r="U39" i="4"/>
  <c r="T40" i="4"/>
  <c r="U40" i="4"/>
  <c r="T41" i="4"/>
  <c r="U41" i="4"/>
  <c r="T42" i="4"/>
  <c r="U42" i="4"/>
  <c r="T43" i="4"/>
  <c r="U43" i="4"/>
  <c r="U4" i="4"/>
  <c r="T4" i="4"/>
  <c r="L5" i="4"/>
  <c r="M5" i="4"/>
  <c r="L6" i="4"/>
  <c r="M6" i="4"/>
  <c r="L4" i="4"/>
  <c r="M4" i="4"/>
  <c r="F4" i="1" l="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M43" i="4"/>
  <c r="L43" i="4"/>
  <c r="M42" i="4"/>
  <c r="L42" i="4"/>
  <c r="M41" i="4"/>
  <c r="L41" i="4"/>
  <c r="M40" i="4"/>
  <c r="L40" i="4"/>
  <c r="M39" i="4"/>
  <c r="L39" i="4"/>
  <c r="M38" i="4"/>
  <c r="L38" i="4"/>
  <c r="M37" i="4"/>
  <c r="L37" i="4"/>
  <c r="M36" i="4"/>
  <c r="L36" i="4"/>
  <c r="M35" i="4"/>
  <c r="L35" i="4"/>
  <c r="M34" i="4"/>
  <c r="L34" i="4"/>
  <c r="M33" i="4"/>
  <c r="L33" i="4"/>
  <c r="M32" i="4"/>
  <c r="L32" i="4"/>
  <c r="M31" i="4"/>
  <c r="L31" i="4"/>
  <c r="M30" i="4"/>
  <c r="L30" i="4"/>
  <c r="M29" i="4"/>
  <c r="L29" i="4"/>
  <c r="M28" i="4"/>
  <c r="L28" i="4"/>
  <c r="M27" i="4"/>
  <c r="L27" i="4"/>
  <c r="M26" i="4"/>
  <c r="L26" i="4"/>
  <c r="M25" i="4"/>
  <c r="L25" i="4"/>
  <c r="M24" i="4"/>
  <c r="L24" i="4"/>
  <c r="M23" i="4"/>
  <c r="L23" i="4"/>
  <c r="M22" i="4"/>
  <c r="L22" i="4"/>
  <c r="M21" i="4"/>
  <c r="L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H7" i="2" l="1" a="1"/>
  <c r="H7" i="2" s="1"/>
  <c r="F3" i="2" a="1"/>
  <c r="F3" i="2" s="1"/>
  <c r="H3" i="2" a="1"/>
  <c r="H3" i="2" s="1"/>
  <c r="F4" i="2" a="1"/>
  <c r="F4" i="2" s="1"/>
  <c r="H4" i="2" a="1"/>
  <c r="H4" i="2" s="1"/>
  <c r="F5" i="2" a="1"/>
  <c r="F5" i="2" s="1"/>
  <c r="H5" i="2" a="1"/>
  <c r="H5" i="2" s="1"/>
  <c r="E3" i="2" a="1"/>
  <c r="E3" i="2" s="1"/>
  <c r="G3" i="2" a="1"/>
  <c r="G3" i="2" s="1"/>
  <c r="E4" i="2" a="1"/>
  <c r="E4" i="2" s="1"/>
  <c r="G4" i="2" a="1"/>
  <c r="G4" i="2" s="1"/>
  <c r="E5" i="2" a="1"/>
  <c r="E5" i="2" s="1"/>
  <c r="G5" i="2" a="1"/>
  <c r="G5" i="2" s="1"/>
  <c r="E6" i="2" a="1"/>
  <c r="E6" i="2" s="1"/>
  <c r="F6" i="2" a="1"/>
  <c r="F6" i="2" s="1"/>
  <c r="G6" i="2" a="1"/>
  <c r="G6" i="2" s="1"/>
  <c r="H6" i="2" a="1"/>
  <c r="H6" i="2" s="1"/>
  <c r="E7" i="2" a="1"/>
  <c r="E7" i="2" s="1"/>
  <c r="F7" i="2" a="1"/>
  <c r="F7" i="2" s="1"/>
  <c r="G7" i="2" a="1"/>
  <c r="G7" i="2" s="1"/>
  <c r="D4" i="2" a="1"/>
  <c r="D4" i="2" s="1"/>
  <c r="D7" i="2" a="1"/>
  <c r="D7" i="2" s="1"/>
  <c r="D6" i="2" a="1"/>
  <c r="D6" i="2" s="1"/>
  <c r="D5" i="2" a="1"/>
  <c r="D5" i="2" s="1"/>
  <c r="D3" i="2" a="1"/>
  <c r="D3" i="2" s="1"/>
</calcChain>
</file>

<file path=xl/sharedStrings.xml><?xml version="1.0" encoding="utf-8"?>
<sst xmlns="http://schemas.openxmlformats.org/spreadsheetml/2006/main" count="867" uniqueCount="332">
  <si>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</si>
  <si>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</si>
  <si>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</si>
  <si>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</si>
  <si>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</si>
  <si>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</si>
  <si>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</si>
  <si>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</si>
  <si>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</si>
  <si>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</si>
  <si>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</si>
  <si>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</si>
  <si>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</si>
  <si>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</si>
  <si>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</si>
  <si>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</si>
  <si>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</si>
  <si>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</si>
  <si>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</si>
  <si>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</si>
  <si>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</si>
  <si>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</si>
  <si>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R023</t>
  </si>
  <si>
    <t>R024</t>
  </si>
  <si>
    <t>R025</t>
  </si>
  <si>
    <t>R026</t>
  </si>
  <si>
    <t>R027</t>
  </si>
  <si>
    <t>R028</t>
  </si>
  <si>
    <t>R029</t>
  </si>
  <si>
    <t>R030</t>
  </si>
  <si>
    <t>R031</t>
  </si>
  <si>
    <t>R032</t>
  </si>
  <si>
    <t>R033</t>
  </si>
  <si>
    <t>R034</t>
  </si>
  <si>
    <t>R035</t>
  </si>
  <si>
    <t>R036</t>
  </si>
  <si>
    <t>R037</t>
  </si>
  <si>
    <t>R038</t>
  </si>
  <si>
    <t>R039</t>
  </si>
  <si>
    <t>R040</t>
  </si>
  <si>
    <t>Ketua Portfolio:</t>
  </si>
  <si>
    <t>Nombor Telefon Ketua Portfolio:</t>
  </si>
  <si>
    <t>Emel Ketua Portfolio:</t>
  </si>
  <si>
    <t>Tarikh Mula:</t>
  </si>
  <si>
    <t>Tarikh Tamat:</t>
  </si>
  <si>
    <t>Lokasi:</t>
  </si>
  <si>
    <t>Alamat Lokasi:</t>
  </si>
  <si>
    <t xml:space="preserve">Objektif Aktiviti: </t>
  </si>
  <si>
    <t>Sasaran KPI:
(Sekiranya berkenaan)</t>
  </si>
  <si>
    <t>BORANG ANALISA RISIKO</t>
  </si>
  <si>
    <t>Bil.</t>
  </si>
  <si>
    <t>Objektif (No.)</t>
  </si>
  <si>
    <t xml:space="preserve">Proses/Aktiviti </t>
  </si>
  <si>
    <t xml:space="preserve">Isu </t>
  </si>
  <si>
    <t xml:space="preserve">Jenis Risiko </t>
  </si>
  <si>
    <t xml:space="preserve">Kenyataan Risiko </t>
  </si>
  <si>
    <t xml:space="preserve">Kod </t>
  </si>
  <si>
    <t xml:space="preserve">Kawalan semasa </t>
  </si>
  <si>
    <t>Tanggungjawab Kawalan Semasa</t>
  </si>
  <si>
    <t xml:space="preserve">Pengiraan Risiko </t>
  </si>
  <si>
    <t xml:space="preserve">Kawalan Tambahan </t>
  </si>
  <si>
    <t xml:space="preserve">Pegawai bertanggungjawab </t>
  </si>
  <si>
    <t>Anggaran Tarikh Pelaksanaan</t>
  </si>
  <si>
    <t>Penilaian Semula Risiko</t>
  </si>
  <si>
    <t>Tahap Risiko</t>
  </si>
  <si>
    <t xml:space="preserve">Catatan </t>
  </si>
  <si>
    <t>Nilai Kemungkinan
(L)</t>
  </si>
  <si>
    <t>Nilai Impak
(I)</t>
  </si>
  <si>
    <t>Nilai Risiko
((L) * (I))</t>
  </si>
  <si>
    <t>&lt;Sila Pilih&gt;</t>
  </si>
  <si>
    <t>DEFINISI</t>
  </si>
  <si>
    <t>Setiap objektif akan disokong oleh Petunjuk Prestasi Utama (KPI) yang telah ditetapkan bagi mengukur pencapaian sesuatu objektif</t>
  </si>
  <si>
    <t xml:space="preserve">Setiap objektif juga mempunyai proses atau aktiviti yang perlu dilaksanakan mengikut garis panduan, polisi dan perundangan yang telah ditetapkan </t>
  </si>
  <si>
    <t>Garis panduan, polisi dan perundangan adalah kawalan semasa yang diwujudkan bagi memastikan sesuatu proses atau aktiviti dapat dilakukan mengikut ketetapan yang sepatutnya</t>
  </si>
  <si>
    <t>Risk Map</t>
  </si>
  <si>
    <t>Penyataan Risiko</t>
  </si>
  <si>
    <t>Impak</t>
  </si>
  <si>
    <t>Kemungkinan</t>
  </si>
  <si>
    <t>Pelan Mitigasi</t>
  </si>
  <si>
    <t>Kod</t>
  </si>
  <si>
    <t>Kemungkinan  →</t>
  </si>
  <si>
    <t>Impak →</t>
  </si>
  <si>
    <t>Tindakan</t>
  </si>
  <si>
    <t>JENIS RISIKO</t>
  </si>
  <si>
    <t>OPERASI</t>
  </si>
  <si>
    <t>STRATEGIK</t>
  </si>
  <si>
    <t>KEWANGAN</t>
  </si>
  <si>
    <t>KESELAMATAN &amp; KESIHATAN</t>
  </si>
  <si>
    <t>Matlamat dan objektif tidak jelas</t>
  </si>
  <si>
    <t>Pelanggaran perundangan yang telah ditetapkan</t>
  </si>
  <si>
    <t>PEMATUHAN</t>
  </si>
  <si>
    <t>Perubahan kepada perancangan aktiviti</t>
  </si>
  <si>
    <t>1) Ketidakpatuhan kepada Akta OSHA
2) Ketidakpatuhan kepada Akta Rahsia Rasmi 1972 (Akta 88)
3) Ketidakpatuhan kepada Akta Perlindungan Data Peribadi 2010 (PDPA)
4) Ketidakpatuhan kepada garis panduan aktiviti
5) Ketidakpatuhan kepada perundangan di negara yang terlibat</t>
  </si>
  <si>
    <t>Fasiliti tidak dapat menyokong keperluan aktiviti</t>
  </si>
  <si>
    <t xml:space="preserve">1) Fasiliti tidak mencukupi
2) Fasiliti using/rosak
3) Gangguan siaran langsung
4) Gangguan sesi teleconference 
5) Gangguan talian network, elektirk dan air
6) Kesesakan lalulintas </t>
  </si>
  <si>
    <t>Kategori Aktiviti</t>
  </si>
  <si>
    <t>Kekerapan Aktiviti</t>
  </si>
  <si>
    <t>Jenis Aktiviti</t>
  </si>
  <si>
    <t>Aktiviti Rasmi Universiti</t>
  </si>
  <si>
    <t>Tahunan</t>
  </si>
  <si>
    <t>Bengkel</t>
  </si>
  <si>
    <t>Aktiviti PTj</t>
  </si>
  <si>
    <t>Dwi Tahunan</t>
  </si>
  <si>
    <t>Diskusi</t>
  </si>
  <si>
    <t>Aktiviti Kolej</t>
  </si>
  <si>
    <t>Semester</t>
  </si>
  <si>
    <t>Forum</t>
  </si>
  <si>
    <t>Aktiviti Persatuan Pelajar</t>
  </si>
  <si>
    <t>Bulanan</t>
  </si>
  <si>
    <t>Jerayawara</t>
  </si>
  <si>
    <t>Aktiviti Peringkat Kebangsaan</t>
  </si>
  <si>
    <t>Mingguan</t>
  </si>
  <si>
    <t>Konvokesyen</t>
  </si>
  <si>
    <t>Aktiviti Peringkat Antarabangsa</t>
  </si>
  <si>
    <t>Adhoc</t>
  </si>
  <si>
    <t>Konvokesyen Khas</t>
  </si>
  <si>
    <t>Aktiviti Anjuran Luar</t>
  </si>
  <si>
    <t>Lawatan</t>
  </si>
  <si>
    <t>Majlis Anugerah</t>
  </si>
  <si>
    <t>Majlis Kerjasama</t>
  </si>
  <si>
    <t>Majlis Pelancaran</t>
  </si>
  <si>
    <t>Pameran</t>
  </si>
  <si>
    <t>Persidangan</t>
  </si>
  <si>
    <t>Pertandingan</t>
  </si>
  <si>
    <t>Podcast</t>
  </si>
  <si>
    <t>Program Kesenian</t>
  </si>
  <si>
    <t>Program Komuniti (CSR)</t>
  </si>
  <si>
    <t>Sukan &amp; Rekreasi</t>
  </si>
  <si>
    <t>Syarahan</t>
  </si>
  <si>
    <t>Lain-lain</t>
  </si>
  <si>
    <t>TAPISAN AWAL RISIKO AKTIVITI</t>
  </si>
  <si>
    <t>Kategori Aktiviti:</t>
  </si>
  <si>
    <t>Kekerapan Aktiviti:</t>
  </si>
  <si>
    <t>Tajuk Aktiviti:</t>
  </si>
  <si>
    <t>Tajuk Menyentuh Isu Sensitif:
(Isu 3R, isu kedaulatan negara luar dan lain-lain)</t>
  </si>
  <si>
    <t>Tempoh Aktiviti (Hari)</t>
  </si>
  <si>
    <t>1.
2.
3.</t>
  </si>
  <si>
    <t>Mod Aktiviti:</t>
  </si>
  <si>
    <t>Liputan Media:</t>
  </si>
  <si>
    <t>Ketua Aktiviti:</t>
  </si>
  <si>
    <t>Nombor Telefon Ketua Aktiviti:</t>
  </si>
  <si>
    <t>Emel Ketua Aktiviti:</t>
  </si>
  <si>
    <t>Jabatan:</t>
  </si>
  <si>
    <t>PTj:</t>
  </si>
  <si>
    <t>Tetamu VVIP:</t>
  </si>
  <si>
    <t>YDP Agong</t>
  </si>
  <si>
    <t>Tetamu VIP:</t>
  </si>
  <si>
    <t>Pengerusi / Ahli LPU</t>
  </si>
  <si>
    <t>Sultan/Raja</t>
  </si>
  <si>
    <t>Naib Canselor</t>
  </si>
  <si>
    <t>Canselor</t>
  </si>
  <si>
    <t>TNC AA</t>
  </si>
  <si>
    <t>Pro Canselor</t>
  </si>
  <si>
    <t>TNC PI</t>
  </si>
  <si>
    <t>Duta</t>
  </si>
  <si>
    <t>TNC HEP</t>
  </si>
  <si>
    <t>Ketua Negara Luar</t>
  </si>
  <si>
    <t>Perdana Menteri</t>
  </si>
  <si>
    <t>PNC SK</t>
  </si>
  <si>
    <t>Menteri</t>
  </si>
  <si>
    <t>Pendaftar</t>
  </si>
  <si>
    <t>Timbalan Menteri</t>
  </si>
  <si>
    <t>Bendahari</t>
  </si>
  <si>
    <t>KSU</t>
  </si>
  <si>
    <t>Penasihat Undang-Undang</t>
  </si>
  <si>
    <t>TKSU</t>
  </si>
  <si>
    <t>Pengarah PPUM</t>
  </si>
  <si>
    <t>Pengarah CCC</t>
  </si>
  <si>
    <t>Nama Panel Jemputan:</t>
  </si>
  <si>
    <t>Nama VVIP/VIP Jemputan:</t>
  </si>
  <si>
    <t>Tetamu:</t>
  </si>
  <si>
    <t>Pelajar UM</t>
  </si>
  <si>
    <t>Kerjasama / Penganjuran Bersama / Penaja Luar:</t>
  </si>
  <si>
    <t>Universiti dari dalam negara</t>
  </si>
  <si>
    <t>Pelajar Luar UM</t>
  </si>
  <si>
    <t>Agensi dari dalam negara</t>
  </si>
  <si>
    <t>Staf UM</t>
  </si>
  <si>
    <t>Universiti dari luar negara</t>
  </si>
  <si>
    <t>Staf Luar</t>
  </si>
  <si>
    <t>Agensi dari luar negara</t>
  </si>
  <si>
    <t>Orang Awam</t>
  </si>
  <si>
    <t>Individu / personaliti</t>
  </si>
  <si>
    <t>Jenis Kerjasama</t>
  </si>
  <si>
    <t>Senarai Agensi / Individu Yang Terlibat Dalam Kerjasama:</t>
  </si>
  <si>
    <t>Anggaran Jumlah Tetamu:</t>
  </si>
  <si>
    <t>Komitmen Kewangan Universiti:</t>
  </si>
  <si>
    <t>Anggaran Pendapatan (RM):
(Sekiranya berkenaan)</t>
  </si>
  <si>
    <t>Yuran Tetamu / Peserta</t>
  </si>
  <si>
    <t>Tajaan Luar:</t>
  </si>
  <si>
    <t>Aktiviti akan dikategorikan sebagai berisiko sekiranya terdapat salah satu kriteria yang berikut:</t>
  </si>
  <si>
    <t>2) Lokasi di luar negara</t>
  </si>
  <si>
    <t>3) Mod aktiviti terbuka untuk peserta dalam dan luar</t>
  </si>
  <si>
    <t>4) Liputan media melibatkan siaran langsung</t>
  </si>
  <si>
    <t>Skala Peta Risiko</t>
  </si>
  <si>
    <t>1) Tajuk menyentuh isu 3R dan tajuk sensitif</t>
  </si>
  <si>
    <t>PROSES: PERANCANGAN</t>
  </si>
  <si>
    <t>PROSES: PENETAPAN BAJET</t>
  </si>
  <si>
    <t>PROSES: PEMILIHAN LOKASI</t>
  </si>
  <si>
    <t>PROSES: PENUBUHAN JAWATANKUASA KERJA</t>
  </si>
  <si>
    <t>PROSES: PELAKSANAAN GERAK KERJA</t>
  </si>
  <si>
    <t>PROSES: KELULUSAN AKTIVITI</t>
  </si>
  <si>
    <t>PROSES: PENETAPAN PENGISIAN DAN TENTATIF PROGRAM</t>
  </si>
  <si>
    <t>PROSES: PENETAPAN MEDIA</t>
  </si>
  <si>
    <t>PROSES: TAWARAN PEROLEHAN</t>
  </si>
  <si>
    <t>PROSES: RAPTAI</t>
  </si>
  <si>
    <t>PROSES: PELAKSANAAN AKTIIVITI</t>
  </si>
  <si>
    <t>PROSES: POST MORTEM</t>
  </si>
  <si>
    <t>PROSES: SEMAKAN KESELAMATAN DAN KEPATUHAN</t>
  </si>
  <si>
    <t>BIL</t>
  </si>
  <si>
    <t xml:space="preserve">Objektif strategik sukar tercapai </t>
  </si>
  <si>
    <t>Jawatankuasa tidak berfungsi sepenuhnya</t>
  </si>
  <si>
    <t>1) Tidak mendapat nasihat/melibatkan pihak berkepentingan dan pakar
2) Tiada kajian penanda aras yang menyeluruh
3) Aktiviti pertama kali diadakan</t>
  </si>
  <si>
    <t>PROSES: MENGENALPASTI JEMPUTAN</t>
  </si>
  <si>
    <t>Perubahan panel</t>
  </si>
  <si>
    <t>Panel mempunyai isu kontroversi</t>
  </si>
  <si>
    <t>Tajuk kontroversi</t>
  </si>
  <si>
    <t>1) Ahli panel yang berpotensi menimbulkan kontroversi 
2) Panel memberi syarat yang menyukarkan</t>
  </si>
  <si>
    <t>1) Panel menarik diri atau memeinta tarikh lain pada saat akhir
2) Kesukaran mencari panel yang sesuai</t>
  </si>
  <si>
    <t>Kesukaran mendapatkan jumlah tetamu</t>
  </si>
  <si>
    <t>Pematuhan kepada protokol yang tinggi</t>
  </si>
  <si>
    <t>1) Kehadiran VVIP
2) Kehadiran terlalu ramai VVIP
3) Protokol antarabangsa yang kurang jelas</t>
  </si>
  <si>
    <t>Bayaran kepada panel yang tinggi</t>
  </si>
  <si>
    <t>1) Tuntutan bayaran yang tinggi
2) Kadar bayaran yang tidak selaras dengan kadar yang telah ditetapkan</t>
  </si>
  <si>
    <t>Penetapan lokasi yang berisiko</t>
  </si>
  <si>
    <t>1) Kos sewaan yang tinggi
2) Kos perjalanan yang tinggi</t>
  </si>
  <si>
    <t>1) Keselamatan perjalanan
2) Lokasi sedang bergolak
3) Tiada perlindungan insuran</t>
  </si>
  <si>
    <t>Ancaman keselamatan di lokasi aktiviti</t>
  </si>
  <si>
    <t>Ketidakpatuhan kepada SOP atau polisi pemilik premis atau negara yang berkenaan</t>
  </si>
  <si>
    <t>Keterbukaan program mengundang risiko</t>
  </si>
  <si>
    <t>1) Kesukaran mendapatkan jumlah tetamu yang tinggi
2) Aktiviti dilaksanakan pada waktu yang tidak sesuai
3) Pengesahan kehadiran yang lewat
4) Jemputan terbuka tanpa kawalan</t>
  </si>
  <si>
    <t>1) Siaran langsung boleh mendatangkan risiko kontroversi yang menjejaskan reputasi 
2) Sukar mengawal topik yang kontroversi
3) Liputan media tentang isu kontroversi yang dibincangkan</t>
  </si>
  <si>
    <t>Keputusan JK yang tidak tepat</t>
  </si>
  <si>
    <t>Kos operasi melebihi bajet</t>
  </si>
  <si>
    <t>Ketidakpatuhan kepada SOP perolehan</t>
  </si>
  <si>
    <t>1) Pembekal tidak patuh kepada ketetapan yang telah dipersetujui dalam sebutharga
2) Ketidakpatuhan kepada prosedur perolehan</t>
  </si>
  <si>
    <t>Kelewatan kelulusan</t>
  </si>
  <si>
    <t>Keperluan penaja/kerjasama sukar dipenuhi</t>
  </si>
  <si>
    <t>Gerak kerja tidak teratur</t>
  </si>
  <si>
    <t>1) Kerja saat akhir
2) Kurang komunikasi
3) Tiada koordinasi
4) Tempoh gerak kerja yang singkat</t>
  </si>
  <si>
    <t>Raptai tidak menyeluruh</t>
  </si>
  <si>
    <t>1) Raptai dilaksanakan tidak meliputi keseluruhan aktiviti
2) Perubahan agenda aktivit atau protokol pada saat akhir
3) Tidak semua yang terlibat hadir raptai</t>
  </si>
  <si>
    <t>Ancaman keselamatan peserta</t>
  </si>
  <si>
    <t>Aktiviti tidak berjalan lancar</t>
  </si>
  <si>
    <t>Masalah aktiviti tidak direkodkan</t>
  </si>
  <si>
    <t>1) Isu-isu aktiviti yang telah dilaksanakan tidak direkod dan tiada cadangan cara mengatasinya
2) Rekod post mortem yang lepas tidak diambil tindakan</t>
  </si>
  <si>
    <t>CONTOH PROSES</t>
  </si>
  <si>
    <t>CONTOH PENYATAAN RISIKO</t>
  </si>
  <si>
    <t>CONTOH ISU-ISU</t>
  </si>
  <si>
    <t>1) Arahan top-down
2) Tempoh waktu terhad
3) Objektif yang ditetapkan sukar untuk dicapai
4) Aktiviti tidak memberi impak seperti yang diharapkan
5) Tiada nilai tambah atau perubahan positif berbanding aktiviti yang lepas</t>
  </si>
  <si>
    <t>Kelewatan proses perolehan</t>
  </si>
  <si>
    <t>1) Kesukaran mendapatkan pembekal berkualiti dan kompeten
2) Keperluan pengguna tidak lengkap dan kerap berubah
3) Masalah teknikal sistem FIRST
4) Kelewatan mendapat kelulusan</t>
  </si>
  <si>
    <t>1) Keperluan yang sukar dipatuhi
2) Perubahan keperluan pada saat akhir
3) Masalah komunikasi dengan penaja</t>
  </si>
  <si>
    <t>1) Perubahan aktiviti pada saat akhir
2) Penyelaras aktiviti ditimpa kemalangan / tidak sihat
3) Program tidak mengikut jadual</t>
  </si>
  <si>
    <t>1) Tajuk menyentuh isu 3R
2) Tajuk boleh mencetuskan kontroversi
3) Jadual yang terlalu padat</t>
  </si>
  <si>
    <t>1) Ancaman keselamatan peserta
2) Ancaman kesihatan peserta
3) Ancaman pencemaran alam sekitar
4) Ancaman bencana alam
5) Ancaman demonstrasi
6) Penyebaran fitnah
7) Ancaman penyakit berjangkit
8) Keracunan makanan
9) Ancaman bom
10) Ancaman serangan siber
11) Penyebaran maklumat sulit</t>
  </si>
  <si>
    <t>5) Melibatkan tetamu VVIP</t>
  </si>
  <si>
    <t>7) Melibatkan kerjasama dengan agensi dari luar negara</t>
  </si>
  <si>
    <t>8) Jumlah tetamu melebihi 5000 orang</t>
  </si>
  <si>
    <t>9) Komitmen kewangan Universiti melebihi RM100,000.00</t>
  </si>
  <si>
    <t>10) Terdapat tajaaan dari luar</t>
  </si>
  <si>
    <t>6) Melibatkan jemputan luar dari UM</t>
  </si>
  <si>
    <t>1) Lokasi di luar negara
2) Lokasi di luar kampus
3) Lokasi berisiko tinggi
4) Kemudahan di lokasi tidak lengkap</t>
  </si>
  <si>
    <t>1) Keperluan menyediakan visa
2) Melibatkan urusan keduataan
3) Keperluan kepatuhan kepada perundangan negara luar</t>
  </si>
  <si>
    <t>Kos yang tinggi</t>
  </si>
  <si>
    <t>1) Kekurangan staf untuk menjadi ahli
2) Ahli tidak berfungsi
3) Ahli letak jawatan
4) Kurang komunikasi
5) Kurang koordinasi</t>
  </si>
  <si>
    <t>1) Kekerapan perubahan jadual program
2) Perubahan pada objektif dan skop program
3) Penundaan tarikh
4) Keperluan penaja/penyumbang</t>
  </si>
  <si>
    <t>1) Jawatankuasa tidak melibatkan semua pihak yang berkepentingan
2) Aktiviti pertama kali dianjurkan
3) Kurang komunikasi
4) Kurang koordinasi</t>
  </si>
  <si>
    <t>1) Kajian pasaran tidak menyeluruh
2) Keperluan pengguna tidak lengkap dan kerap berubah
3) Kenaikan harga barang
4) Bajet terhad
5) Terdapat kos tersembunyi
6) Anggaran kos tidak tepat
7) Masa yang terhad</t>
  </si>
  <si>
    <t>1) Proses kelulusan yang lewat
2) Maklumat tidak lengkap
3) Projek tidak diluluskan mengikut saluran yang sebenar</t>
  </si>
  <si>
    <t>Seminar</t>
  </si>
  <si>
    <t>Sesi Libat Urus</t>
  </si>
  <si>
    <t>Perancangan aktiviti bermaksud suatu proses awal untuk merangka sesuatu aktiviti yang merangkumi cadangan tempat, tarikh, implikasi kewangan dan sasaran peserta sebelum ianya dilaksanakan</t>
  </si>
  <si>
    <t>Setiap aktiviti mempunyai objektif  penting dalam membentuk pelajar yang seimbang, merangkumi aspek fizikal, intelektual, sahsiah, dan kerohanian</t>
  </si>
  <si>
    <t>PROSES: KEPERLUAN FASILITI</t>
  </si>
  <si>
    <t>Hari Terbuka</t>
  </si>
  <si>
    <t>CEO, MD, Artis, Personaliti dll</t>
  </si>
  <si>
    <t>Pengurusan Kewangan Persidangan</t>
  </si>
  <si>
    <t>1) Kekangan aliran tunai atau kelewatan pengeluaran geran industri PV043-2025.
2) Sumber kewangan bergantung kepada dana geran antara UM dan Colnet International Sdn. Bhd.</t>
  </si>
  <si>
    <t>Kelewatan memperoleh peruntukan kewangan</t>
  </si>
  <si>
    <t>Kewangan</t>
  </si>
  <si>
    <t>Anggaran perbelanjaan diperincikan dengan ketat oleh jawatankuasa penganjur</t>
  </si>
  <si>
    <t xml:space="preserve">Bendahari / Penganjur </t>
  </si>
  <si>
    <t>Pindah</t>
  </si>
  <si>
    <t>Menguruskan permohonan pendahuluan kewangan (advance) seawal mungkin serta memantau pengeluaran geran secara berkala dengan pihak Bendahari UM</t>
  </si>
  <si>
    <t>Bendahari / Penganjur</t>
  </si>
  <si>
    <t>Mei 2026</t>
  </si>
  <si>
    <t>Pengurusan Logistik &amp; Kapasiti Tempat</t>
  </si>
  <si>
    <t>1) Gangguan teknikal fasiliti semasa pelbagai sesi selari (Parallel Sessions).
2) Kemungkinan berlakunya masalah teknikal (sistem audio/visual/internet) semasa 3 sesi selari dijalankan yang melibatkan keseluruhan kapasiti 100 peserta fizikal</t>
  </si>
  <si>
    <t>Gangguan teknikal semasa seminar</t>
  </si>
  <si>
    <t>Operasi</t>
  </si>
  <si>
    <t>Tempahan awal dewan persidangan dan bilik sesi selari di fakulti berkaitan.</t>
  </si>
  <si>
    <t>Pasukan Logistik &amp; Teknikal</t>
  </si>
  <si>
    <t>Rawat</t>
  </si>
  <si>
    <t>Melaksanakan ujian simulasi dan ujian kelengkapan sistem IT sehari sebelum program (13 Julai) di semua bilik serta sedia pasukan teknikal (standby).</t>
  </si>
  <si>
    <t>Julai 2026</t>
  </si>
  <si>
    <t>Kehadiran Penceramah Ucaptama (Keynote)</t>
  </si>
  <si>
    <t>Pembatalan saat akhir oleh penceramah jemputan</t>
  </si>
  <si>
    <t>Penceramah tidak hadir pada saat akhir</t>
  </si>
  <si>
    <t>Pematuhan</t>
  </si>
  <si>
    <t>Surat jemputan rasmi telah dihantar dan komunikasi awal dibuat</t>
  </si>
  <si>
    <t xml:space="preserve">JK Jemputan/ Penganjur </t>
  </si>
  <si>
    <t>Toleransi</t>
  </si>
  <si>
    <t>Menyediakan senarai penceramah simpanan (back-up speaker) dari kalangan ahli akademik UM/industri, serta dapatkan pengesahan bertulis awal.</t>
  </si>
  <si>
    <t>Kualiti Pembentangan Kertas Kerja</t>
  </si>
  <si>
    <t>Penerimaan kertas kerja tidak mencapai standard prosiding antarabangsa</t>
  </si>
  <si>
    <t>Kualiti penerbitan tidak mencapai tahap yang sepatutnya</t>
  </si>
  <si>
    <t>Strategik</t>
  </si>
  <si>
    <t>Syarat penyertaan yang ketat dan kawalan pemilihan kertas kerja</t>
  </si>
  <si>
    <t>JK Editorial</t>
  </si>
  <si>
    <t>Melaksanakan proses semakan rakan sebaya (peer-review) ketat oleh pakar akademik universiti dan letak tarikh tutup awal.</t>
  </si>
  <si>
    <t xml:space="preserve">JK Editorial </t>
  </si>
  <si>
    <t>Juni 2026</t>
  </si>
  <si>
    <t>Promosi dan Pendaftaran Peserta</t>
  </si>
  <si>
    <t xml:space="preserve">Kegagalan mencapai sasaran peserta antarabangsa dan tempatan (100 orang fizikal) akan menjejaskan impak persidangan, perkongsian ilmu, serta objektif </t>
  </si>
  <si>
    <t>Jumlah penyertaan tidak mencapai sasaran</t>
  </si>
  <si>
    <t>Hebahan awal melalui laman web dan media sosial fakulti.</t>
  </si>
  <si>
    <t xml:space="preserve">JK Promosi </t>
  </si>
  <si>
    <t>Meluaskan promosi menggunakan rangkaian rakan industri (Colnet), rakan universiti antarabangsa, serta menawarkan diskaun pendaftaran awal (early bird)</t>
  </si>
  <si>
    <t xml:space="preserve">Mei 2026 </t>
  </si>
  <si>
    <t>Penyuntingan &amp; Kompilasi Prosiding</t>
  </si>
  <si>
    <t xml:space="preserve">Kelewatan penyerahan 'camera-ready paper' oleh pembentang akan melambatkan proses penerbitan rasmi, menjejaskan indeks dan kepuasan peserta </t>
  </si>
  <si>
    <t>Kelewatan penerbitan Proceedings persidangan selepas program tamat</t>
  </si>
  <si>
    <t>Penetapan tarikh akhir penghantaran draf kertas kerj</t>
  </si>
  <si>
    <t>JK Penerbitan</t>
  </si>
  <si>
    <t>Mewujudkan Jawatankuasa Editorial khas untuk membuat susulan ketat dan menetapkan dasar 'No Camera-Ready Paper, No Publication'</t>
  </si>
  <si>
    <t>Pengurusan Keselamatan Fizikal &amp; Kesihatan</t>
  </si>
  <si>
    <t>Berlaku kecemasan kesihatan tiba-tiba dalam kalangan peserta atau VIP.</t>
  </si>
  <si>
    <t>Ancaman keselamatan dan kesihatan di kalangan peserta</t>
  </si>
  <si>
    <t>Keselamatan dan Kesihatan</t>
  </si>
  <si>
    <t>Mematuhi SOP keselamatan am bangunan dan dewan UM</t>
  </si>
  <si>
    <t>Penganjur</t>
  </si>
  <si>
    <t>Menyediakan kit pertolongan cemas di kaunter urusetia dan mempamerkan nombor kecemasan Pusat Perubatan UM (PPUM) dengan jelas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</si>
</sst>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4"/>
      <color theme="1"/>
      <name val="Arial"/>
      <family val="2"/>
    </font>
    <font>
      <sz val="11"/>
      <color theme="1"/>
      <name val="Arial"/>
      <family val="2"/>
    </font>
    <font>
      <b/>
      <sz val="12"/>
      <color theme="1"/>
      <name val="Arial"/>
      <family val="2"/>
    </font>
    <font>
      <sz val="12"/>
      <color theme="1"/>
      <name val="Arial"/>
      <family val="2"/>
    </font>
    <font>
      <sz val="12"/>
      <color rgb="FF000000"/>
      <name val="Arial"/>
      <family val="2"/>
    </font>
    <font>
      <b/>
      <sz val="11"/>
      <color theme="1"/>
      <name val="Arial"/>
      <family val="2"/>
    </font>
    <font>
      <sz val="12"/>
      <color theme="1"/>
      <name val="Calibri"/>
      <family val="2"/>
      <scheme val="minor"/>
    </font>
    <font>
      <sz val="11"/>
      <name val="Arial"/>
      <family val="2"/>
    </font>
    <font>
      <sz val="8"/>
      <name val="Calibri"/>
      <family val="2"/>
      <scheme val="minor"/>
    </font>
    <font>
      <sz val="24"/>
      <color theme="1"/>
      <name val="Arial"/>
      <family val="2"/>
    </font>
    <font>
      <sz val="24"/>
      <color theme="8" tint="0.79998168889431442"/>
      <name val="Arial"/>
      <family val="2"/>
    </font>
    <font>
      <b/>
      <sz val="24"/>
      <color theme="1"/>
      <name val="Arial"/>
      <family val="2"/>
    </font>
    <font>
      <b/>
      <sz val="10"/>
      <color theme="1"/>
      <name val="Arial"/>
      <family val="2"/>
    </font>
    <font>
      <sz val="10"/>
      <color theme="1"/>
      <name val="Arial"/>
      <family val="2"/>
    </font>
    <font>
      <b/>
      <sz val="14"/>
      <color theme="1"/>
      <name val="Calibri"/>
      <family val="2"/>
      <scheme val="minor"/>
    </font>
    <font>
      <sz val="14"/>
      <color theme="1"/>
      <name val="Calibri"/>
      <family val="2"/>
      <scheme val="minor"/>
    </font>
    <font>
      <b/>
      <sz val="12"/>
      <color rgb="FFFF0000"/>
      <name val="Arial"/>
      <family val="2"/>
    </font>
    <font>
      <b/>
      <sz val="12"/>
      <name val="Arial"/>
      <family val="2"/>
    </font>
    <font>
      <b/>
      <sz val="14"/>
      <color indexed="51"/>
      <name val="Trebuchet MS"/>
      <family val="2"/>
    </font>
    <font>
      <b/>
      <sz val="11"/>
      <color rgb="FF0066FF"/>
      <name val="Arial"/>
      <family val="2"/>
    </font>
    <font>
      <sz val="10"/>
      <name val="Arial"/>
      <family val="2"/>
    </font>
    <font>
      <b/>
      <i/>
      <sz val="10"/>
      <color theme="1"/>
      <name val="Arial"/>
      <family val="2"/>
    </font>
    <font>
      <b/>
      <sz val="14"/>
      <color theme="0"/>
      <name val="Arial"/>
      <family val="2"/>
    </font>
  </fonts>
  <fills count="21">
    <fill>
      <patternFill patternType="none"/>
    </fill>
    <fill>
      <patternFill patternType="gray125"/>
    </fill>
    <fill>
      <patternFill patternType="solid">
        <fgColor theme="7"/>
        <bgColor indexed="64"/>
      </patternFill>
    </fill>
    <fill>
      <patternFill patternType="solid">
        <fgColor theme="5"/>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rgb="FF00FF0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5" tint="0.39997558519241921"/>
        <bgColor indexed="64"/>
      </patternFill>
    </fill>
  </fills>
  <borders count="23">
    <border>
      <left/>
      <right/>
      <top/>
      <bottom/>
      <diagonal/>
    </border>
    <border>
      <left style="thick">
        <color theme="0" tint="-4.9989318521683403E-2"/>
      </left>
      <right style="thick">
        <color theme="0" tint="-4.9989318521683403E-2"/>
      </right>
      <top style="thick">
        <color theme="0" tint="-4.9989318521683403E-2"/>
      </top>
      <bottom style="thick">
        <color theme="0" tint="-4.9989318521683403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ck">
        <color theme="0" tint="-4.9989318521683403E-2"/>
      </right>
      <top style="thin">
        <color theme="0" tint="-0.249977111117893"/>
      </top>
      <bottom style="thick">
        <color theme="0" tint="-4.9989318521683403E-2"/>
      </bottom>
      <diagonal/>
    </border>
    <border>
      <left style="thick">
        <color theme="0" tint="-4.9989318521683403E-2"/>
      </left>
      <right style="thick">
        <color theme="0" tint="-4.9989318521683403E-2"/>
      </right>
      <top style="thin">
        <color theme="0" tint="-0.249977111117893"/>
      </top>
      <bottom style="thick">
        <color theme="0" tint="-4.9989318521683403E-2"/>
      </bottom>
      <diagonal/>
    </border>
    <border>
      <left style="thick">
        <color theme="0" tint="-4.9989318521683403E-2"/>
      </left>
      <right style="thin">
        <color theme="0" tint="-0.249977111117893"/>
      </right>
      <top style="thin">
        <color theme="0" tint="-0.249977111117893"/>
      </top>
      <bottom style="thick">
        <color theme="0" tint="-4.9989318521683403E-2"/>
      </bottom>
      <diagonal/>
    </border>
    <border>
      <left style="thin">
        <color theme="0" tint="-0.249977111117893"/>
      </left>
      <right style="thick">
        <color theme="0" tint="-4.9989318521683403E-2"/>
      </right>
      <top style="thick">
        <color theme="0" tint="-4.9989318521683403E-2"/>
      </top>
      <bottom style="thick">
        <color theme="0" tint="-4.9989318521683403E-2"/>
      </bottom>
      <diagonal/>
    </border>
    <border>
      <left style="thick">
        <color theme="0" tint="-4.9989318521683403E-2"/>
      </left>
      <right style="thin">
        <color theme="0" tint="-0.249977111117893"/>
      </right>
      <top style="thick">
        <color theme="0" tint="-4.9989318521683403E-2"/>
      </top>
      <bottom style="thick">
        <color theme="0" tint="-4.9989318521683403E-2"/>
      </bottom>
      <diagonal/>
    </border>
    <border>
      <left style="thin">
        <color theme="0" tint="-0.249977111117893"/>
      </left>
      <right style="thick">
        <color theme="0" tint="-4.9989318521683403E-2"/>
      </right>
      <top style="thick">
        <color theme="0" tint="-4.9989318521683403E-2"/>
      </top>
      <bottom style="thin">
        <color theme="0" tint="-0.249977111117893"/>
      </bottom>
      <diagonal/>
    </border>
    <border>
      <left style="thick">
        <color theme="0" tint="-4.9989318521683403E-2"/>
      </left>
      <right style="thick">
        <color theme="0" tint="-4.9989318521683403E-2"/>
      </right>
      <top style="thick">
        <color theme="0" tint="-4.9989318521683403E-2"/>
      </top>
      <bottom style="thin">
        <color theme="0" tint="-0.249977111117893"/>
      </bottom>
      <diagonal/>
    </border>
    <border>
      <left style="thick">
        <color theme="0" tint="-4.9989318521683403E-2"/>
      </left>
      <right style="thin">
        <color theme="0" tint="-0.249977111117893"/>
      </right>
      <top style="thick">
        <color theme="0" tint="-4.9989318521683403E-2"/>
      </top>
      <bottom style="thin">
        <color theme="0" tint="-0.24997711111789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0" fontId="7" fillId="0" borderId="0"/>
    <xf numFmtId="0" fontId="19" fillId="0" borderId="0" applyFill="0" applyBorder="0">
      <alignment vertical="center"/>
    </xf>
    <xf numFmtId="0" fontId="21" fillId="0" borderId="0"/>
  </cellStyleXfs>
  <cellXfs count="172">
    <xf numFmtId="0" fontId="0" fillId="0" borderId="0" xfId="0"/>
    <xf numFmtId="0" fontId="2" fillId="0" borderId="0" xfId="0" applyFont="1"/>
    <xf numFmtId="0" fontId="4" fillId="0" borderId="12" xfId="0" applyFont="1" applyBorder="1" applyAlignment="1">
      <alignment vertical="center"/>
    </xf>
    <xf numFmtId="0" fontId="2" fillId="0" borderId="0" xfId="0" applyFont="1" applyAlignment="1">
      <alignment vertical="center"/>
    </xf>
    <xf numFmtId="0" fontId="2" fillId="0" borderId="0" xfId="0" applyFont="1" applyAlignment="1">
      <alignment wrapText="1"/>
    </xf>
    <xf numFmtId="0" fontId="2" fillId="6" borderId="0" xfId="0" applyFont="1" applyFill="1" applyAlignment="1">
      <alignment vertical="center"/>
    </xf>
    <xf numFmtId="0" fontId="2" fillId="6" borderId="0" xfId="0" applyFont="1" applyFill="1" applyAlignment="1">
      <alignment horizontal="center" vertical="center"/>
    </xf>
    <xf numFmtId="0" fontId="2" fillId="6" borderId="12" xfId="0" applyFont="1" applyFill="1" applyBorder="1" applyAlignment="1">
      <alignment horizontal="center" vertical="center"/>
    </xf>
    <xf numFmtId="0" fontId="2" fillId="6" borderId="12" xfId="1" applyFont="1" applyFill="1" applyBorder="1" applyAlignment="1" applyProtection="1">
      <alignment horizontal="left" vertical="center" wrapText="1"/>
      <protection locked="0"/>
    </xf>
    <xf numFmtId="0" fontId="2" fillId="6" borderId="12" xfId="1" applyFont="1" applyFill="1" applyBorder="1" applyAlignment="1" applyProtection="1">
      <alignment horizontal="center" vertical="center" wrapText="1"/>
      <protection locked="0"/>
    </xf>
    <xf numFmtId="14" fontId="2" fillId="6" borderId="12" xfId="0" applyNumberFormat="1" applyFont="1" applyFill="1" applyBorder="1" applyAlignment="1" applyProtection="1">
      <alignment horizontal="center" vertical="center" wrapText="1"/>
      <protection locked="0"/>
    </xf>
    <xf numFmtId="0" fontId="2" fillId="6" borderId="12" xfId="0" applyFont="1" applyFill="1" applyBorder="1" applyAlignment="1" applyProtection="1">
      <alignment horizontal="center" vertical="center" wrapText="1"/>
      <protection locked="0"/>
    </xf>
    <xf numFmtId="0" fontId="2"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protection locked="0"/>
    </xf>
    <xf numFmtId="0" fontId="2" fillId="6" borderId="0" xfId="0" applyFont="1" applyFill="1" applyAlignment="1" applyProtection="1">
      <alignment vertical="center"/>
      <protection locked="0"/>
    </xf>
    <xf numFmtId="0" fontId="2" fillId="6" borderId="0" xfId="0" applyFont="1" applyFill="1" applyAlignment="1" applyProtection="1">
      <alignment horizontal="center" vertical="center"/>
      <protection locked="0"/>
    </xf>
    <xf numFmtId="0" fontId="2" fillId="6" borderId="0" xfId="0" applyFont="1" applyFill="1" applyAlignment="1" applyProtection="1">
      <alignment horizontal="center" vertical="center" wrapText="1"/>
      <protection locked="0"/>
    </xf>
    <xf numFmtId="0" fontId="2" fillId="6" borderId="0" xfId="0" applyFont="1" applyFill="1" applyAlignment="1" applyProtection="1">
      <alignment vertical="center" wrapText="1"/>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2" fillId="6" borderId="0" xfId="0" applyFont="1" applyFill="1" applyAlignment="1">
      <alignment horizontal="center" vertical="center" wrapText="1"/>
    </xf>
    <xf numFmtId="0" fontId="2" fillId="6" borderId="0" xfId="0" applyFont="1" applyFill="1" applyAlignment="1">
      <alignment vertical="center" wrapText="1"/>
    </xf>
    <xf numFmtId="0" fontId="2" fillId="0" borderId="0" xfId="0" applyFont="1" applyAlignment="1">
      <alignment horizontal="center" vertical="center"/>
    </xf>
    <xf numFmtId="0" fontId="0" fillId="0" borderId="0" xfId="0" applyAlignment="1">
      <alignment wrapText="1"/>
    </xf>
    <xf numFmtId="0" fontId="6" fillId="5" borderId="15" xfId="1" applyFont="1" applyFill="1" applyBorder="1" applyAlignment="1">
      <alignment horizontal="center" vertical="center" wrapText="1"/>
    </xf>
    <xf numFmtId="0" fontId="10" fillId="5" borderId="0" xfId="0" applyFont="1" applyFill="1"/>
    <xf numFmtId="0" fontId="10" fillId="5" borderId="0" xfId="0" applyFont="1" applyFill="1" applyAlignment="1">
      <alignment vertical="center"/>
    </xf>
    <xf numFmtId="0" fontId="10" fillId="5" borderId="0" xfId="0" applyFont="1" applyFill="1" applyAlignment="1">
      <alignment horizontal="center"/>
    </xf>
    <xf numFmtId="0" fontId="10" fillId="0" borderId="0" xfId="0" applyFont="1"/>
    <xf numFmtId="0" fontId="11" fillId="0" borderId="0" xfId="0" applyFont="1" applyAlignment="1">
      <alignment horizontal="center" vertical="center"/>
    </xf>
    <xf numFmtId="0" fontId="2" fillId="0" borderId="0" xfId="0" applyFont="1" applyAlignment="1">
      <alignment horizontal="center"/>
    </xf>
    <xf numFmtId="0" fontId="2" fillId="0" borderId="0" xfId="0" applyFont="1" applyAlignment="1">
      <alignment horizontal="left"/>
    </xf>
    <xf numFmtId="0" fontId="12" fillId="5" borderId="0" xfId="0" applyFont="1" applyFill="1" applyAlignment="1">
      <alignment vertical="center"/>
    </xf>
    <xf numFmtId="0" fontId="10" fillId="2" borderId="0" xfId="0" applyFont="1" applyFill="1"/>
    <xf numFmtId="0" fontId="2" fillId="4" borderId="2" xfId="0" applyFont="1" applyFill="1" applyBorder="1" applyAlignment="1">
      <alignment horizontal="center" vertical="center"/>
    </xf>
    <xf numFmtId="0" fontId="6" fillId="4" borderId="2" xfId="0" applyFont="1" applyFill="1" applyBorder="1" applyAlignment="1">
      <alignment horizontal="center" vertical="center" textRotation="90"/>
    </xf>
    <xf numFmtId="0" fontId="6" fillId="4" borderId="2" xfId="0" applyFont="1" applyFill="1" applyBorder="1" applyAlignment="1">
      <alignment horizontal="center" vertical="center"/>
    </xf>
    <xf numFmtId="0" fontId="6" fillId="5" borderId="14" xfId="1" applyFont="1" applyFill="1" applyBorder="1" applyAlignment="1">
      <alignment horizontal="center" vertical="center" wrapText="1"/>
    </xf>
    <xf numFmtId="0" fontId="6" fillId="12" borderId="15" xfId="1" applyFont="1" applyFill="1" applyBorder="1" applyAlignment="1">
      <alignment horizontal="center" vertical="center" wrapText="1"/>
    </xf>
    <xf numFmtId="0" fontId="14" fillId="0" borderId="0" xfId="0" applyFont="1"/>
    <xf numFmtId="0" fontId="13" fillId="15" borderId="12" xfId="0" applyFont="1" applyFill="1" applyBorder="1" applyAlignment="1">
      <alignment horizontal="center" vertical="center"/>
    </xf>
    <xf numFmtId="0" fontId="14" fillId="13" borderId="12" xfId="0" applyFont="1" applyFill="1" applyBorder="1" applyAlignment="1">
      <alignment horizontal="left" vertical="center" wrapText="1"/>
    </xf>
    <xf numFmtId="0" fontId="13" fillId="14" borderId="12" xfId="0" applyFont="1" applyFill="1" applyBorder="1" applyAlignment="1">
      <alignment horizontal="left" vertical="top" wrapText="1"/>
    </xf>
    <xf numFmtId="0" fontId="14" fillId="5" borderId="12" xfId="0" applyFont="1" applyFill="1" applyBorder="1" applyAlignment="1">
      <alignment horizontal="left" vertical="top" wrapText="1"/>
    </xf>
    <xf numFmtId="0" fontId="14" fillId="0" borderId="0" xfId="0" applyFont="1" applyAlignment="1">
      <alignment wrapText="1"/>
    </xf>
    <xf numFmtId="0" fontId="14" fillId="0" borderId="12" xfId="0" applyFont="1" applyBorder="1" applyAlignment="1">
      <alignment horizontal="left" vertical="center" wrapText="1"/>
    </xf>
    <xf numFmtId="0" fontId="14" fillId="13" borderId="12" xfId="0" applyFont="1" applyFill="1" applyBorder="1" applyAlignment="1">
      <alignment vertical="center" wrapText="1"/>
    </xf>
    <xf numFmtId="0" fontId="15" fillId="0" borderId="0" xfId="0" applyFont="1" applyAlignment="1">
      <alignment wrapText="1"/>
    </xf>
    <xf numFmtId="0" fontId="16" fillId="0" borderId="0" xfId="0" applyFont="1" applyAlignment="1">
      <alignment vertical="center"/>
    </xf>
    <xf numFmtId="0" fontId="16" fillId="0" borderId="0" xfId="0" applyFont="1"/>
    <xf numFmtId="0" fontId="2" fillId="16" borderId="12" xfId="0" applyFont="1" applyFill="1" applyBorder="1" applyAlignment="1">
      <alignment horizontal="center"/>
    </xf>
    <xf numFmtId="0" fontId="4" fillId="16" borderId="13" xfId="0" applyFont="1" applyFill="1" applyBorder="1" applyAlignment="1">
      <alignment horizontal="center" vertical="center"/>
    </xf>
    <xf numFmtId="0" fontId="4" fillId="0" borderId="13" xfId="0" applyFont="1" applyBorder="1" applyAlignment="1">
      <alignment vertical="center"/>
    </xf>
    <xf numFmtId="0" fontId="4" fillId="0" borderId="0" xfId="0" applyFont="1" applyAlignment="1">
      <alignment vertical="center"/>
    </xf>
    <xf numFmtId="0" fontId="20" fillId="0" borderId="0" xfId="2" applyFont="1" applyFill="1" applyBorder="1" applyAlignment="1">
      <alignment horizontal="left" vertical="center" wrapText="1"/>
    </xf>
    <xf numFmtId="0" fontId="8" fillId="0" borderId="0" xfId="3" applyFont="1" applyAlignment="1">
      <alignment wrapText="1"/>
    </xf>
    <xf numFmtId="0" fontId="13" fillId="0" borderId="0" xfId="0" applyFont="1" applyAlignment="1">
      <alignment horizontal="justify" vertical="center" wrapText="1"/>
    </xf>
    <xf numFmtId="0" fontId="13" fillId="0" borderId="0" xfId="0" applyFont="1" applyAlignment="1">
      <alignment horizontal="center" vertical="center" wrapText="1"/>
    </xf>
    <xf numFmtId="0" fontId="22" fillId="0" borderId="0" xfId="0" applyFont="1" applyAlignment="1">
      <alignment horizontal="justify" vertical="center" wrapText="1"/>
    </xf>
    <xf numFmtId="0" fontId="14" fillId="0" borderId="0" xfId="0" applyFont="1" applyAlignment="1">
      <alignment horizontal="justify" vertical="center" wrapText="1"/>
    </xf>
    <xf numFmtId="0" fontId="14" fillId="0" borderId="0" xfId="0" applyFont="1" applyAlignment="1">
      <alignment horizontal="left" vertical="center" wrapText="1"/>
    </xf>
    <xf numFmtId="0" fontId="14" fillId="0" borderId="12" xfId="0" applyFont="1" applyBorder="1" applyAlignment="1">
      <alignment vertical="top" wrapText="1"/>
    </xf>
    <xf numFmtId="0" fontId="13" fillId="0" borderId="12" xfId="0" applyFont="1" applyBorder="1" applyAlignment="1">
      <alignment horizontal="center" vertical="center" wrapText="1"/>
    </xf>
    <xf numFmtId="0" fontId="14" fillId="0" borderId="12" xfId="0" applyFont="1" applyBorder="1" applyAlignment="1">
      <alignment horizontal="center" vertical="center"/>
    </xf>
    <xf numFmtId="0" fontId="14" fillId="0" borderId="12" xfId="0" applyFont="1" applyBorder="1"/>
    <xf numFmtId="0" fontId="14" fillId="0" borderId="12" xfId="0" applyFont="1" applyBorder="1" applyAlignment="1">
      <alignment wrapText="1"/>
    </xf>
    <xf numFmtId="0" fontId="14" fillId="13" borderId="12" xfId="0" applyFont="1" applyFill="1" applyBorder="1" applyAlignment="1">
      <alignment horizontal="center" vertical="center" wrapText="1"/>
    </xf>
    <xf numFmtId="0" fontId="13" fillId="14" borderId="12" xfId="0" applyFont="1" applyFill="1" applyBorder="1" applyAlignment="1">
      <alignment horizontal="left" vertical="center" wrapText="1"/>
    </xf>
    <xf numFmtId="0" fontId="13" fillId="14" borderId="12" xfId="0" applyFont="1" applyFill="1" applyBorder="1" applyAlignment="1">
      <alignment horizontal="left" vertical="center"/>
    </xf>
    <xf numFmtId="0" fontId="13" fillId="14" borderId="12" xfId="0" applyFont="1" applyFill="1" applyBorder="1" applyAlignment="1">
      <alignment vertical="center"/>
    </xf>
    <xf numFmtId="0" fontId="14" fillId="5" borderId="12" xfId="0" applyFont="1" applyFill="1" applyBorder="1" applyAlignment="1">
      <alignment horizontal="left" vertical="center" wrapText="1"/>
    </xf>
    <xf numFmtId="0" fontId="14" fillId="5" borderId="12" xfId="0" applyFont="1" applyFill="1" applyBorder="1" applyAlignment="1">
      <alignment vertical="center" wrapText="1"/>
    </xf>
    <xf numFmtId="0" fontId="14" fillId="0" borderId="12" xfId="0" applyFont="1" applyBorder="1" applyAlignment="1">
      <alignment vertical="center"/>
    </xf>
    <xf numFmtId="0" fontId="14" fillId="0" borderId="12" xfId="0" applyFont="1" applyBorder="1" applyAlignment="1">
      <alignment vertical="center" wrapText="1"/>
    </xf>
    <xf numFmtId="0" fontId="2" fillId="0" borderId="0" xfId="0" applyFont="1" applyAlignment="1">
      <alignment vertical="center" wrapText="1"/>
    </xf>
    <xf numFmtId="0" fontId="8" fillId="0" borderId="0" xfId="3" applyFont="1" applyAlignment="1">
      <alignment vertical="center" wrapText="1"/>
    </xf>
    <xf numFmtId="0" fontId="14" fillId="0" borderId="0" xfId="0" applyFont="1" applyAlignment="1">
      <alignment horizontal="center" vertical="center"/>
    </xf>
    <xf numFmtId="0" fontId="13" fillId="0" borderId="12" xfId="0" applyFont="1" applyBorder="1" applyAlignment="1">
      <alignment vertical="center"/>
    </xf>
    <xf numFmtId="0" fontId="13" fillId="0" borderId="12" xfId="0" applyFont="1" applyBorder="1" applyAlignment="1">
      <alignment horizontal="left" vertical="center" wrapText="1"/>
    </xf>
    <xf numFmtId="0" fontId="13" fillId="0" borderId="12" xfId="0" applyFont="1" applyBorder="1" applyAlignment="1">
      <alignment vertical="center" wrapText="1"/>
    </xf>
    <xf numFmtId="0" fontId="13" fillId="19" borderId="12" xfId="0" applyFont="1" applyFill="1" applyBorder="1" applyAlignment="1">
      <alignment horizontal="center" vertical="center" wrapText="1"/>
    </xf>
    <xf numFmtId="0" fontId="13" fillId="20" borderId="12" xfId="0" applyFont="1" applyFill="1" applyBorder="1" applyAlignment="1">
      <alignment horizontal="center" vertical="center" wrapText="1"/>
    </xf>
    <xf numFmtId="0" fontId="13" fillId="17" borderId="12" xfId="0" applyFont="1" applyFill="1" applyBorder="1" applyAlignment="1">
      <alignment horizontal="center" vertical="center" wrapText="1"/>
    </xf>
    <xf numFmtId="0" fontId="6" fillId="12" borderId="11" xfId="1" applyFont="1" applyFill="1" applyBorder="1" applyAlignment="1">
      <alignment horizontal="center" vertical="center" wrapText="1"/>
    </xf>
    <xf numFmtId="0" fontId="6" fillId="12" borderId="12" xfId="1" applyFont="1" applyFill="1" applyBorder="1" applyAlignment="1">
      <alignment horizontal="center" vertical="center" wrapText="1"/>
    </xf>
    <xf numFmtId="0" fontId="2" fillId="6" borderId="12" xfId="0" applyFont="1" applyFill="1" applyBorder="1" applyAlignment="1" applyProtection="1">
      <alignment horizontal="left" vertical="center" wrapText="1"/>
      <protection locked="0"/>
    </xf>
    <xf numFmtId="0" fontId="2" fillId="6" borderId="0" xfId="0" applyFont="1" applyFill="1" applyAlignment="1" applyProtection="1">
      <alignment horizontal="left" vertical="center" wrapText="1"/>
      <protection locked="0"/>
    </xf>
    <xf numFmtId="0" fontId="2" fillId="6" borderId="0" xfId="0" applyFont="1" applyFill="1" applyAlignment="1">
      <alignment horizontal="left" vertical="center" wrapText="1"/>
    </xf>
    <xf numFmtId="0" fontId="2" fillId="6" borderId="12" xfId="1" applyFont="1" applyFill="1" applyBorder="1" applyAlignment="1" applyProtection="1">
      <alignment vertical="center" wrapText="1"/>
      <protection locked="0"/>
    </xf>
    <xf numFmtId="0" fontId="1" fillId="8" borderId="3" xfId="0" applyFont="1" applyFill="1" applyBorder="1" applyAlignment="1">
      <alignment horizontal="left" vertical="center" wrapText="1" indent="1"/>
    </xf>
    <xf numFmtId="0" fontId="1" fillId="9" borderId="4" xfId="0" applyFont="1" applyFill="1" applyBorder="1" applyAlignment="1">
      <alignment horizontal="left" vertical="center" wrapText="1" indent="1"/>
    </xf>
    <xf numFmtId="0" fontId="1" fillId="3" borderId="4" xfId="0" applyFont="1" applyFill="1" applyBorder="1" applyAlignment="1">
      <alignment horizontal="left" vertical="center" wrapText="1" indent="1"/>
    </xf>
    <xf numFmtId="0" fontId="23" fillId="10" borderId="4" xfId="0" applyFont="1" applyFill="1" applyBorder="1" applyAlignment="1">
      <alignment horizontal="left" vertical="center" wrapText="1" indent="1"/>
    </xf>
    <xf numFmtId="0" fontId="23" fillId="10" borderId="5" xfId="0" applyFont="1" applyFill="1" applyBorder="1" applyAlignment="1">
      <alignment horizontal="left" vertical="center" wrapText="1" indent="1"/>
    </xf>
    <xf numFmtId="0" fontId="1" fillId="11" borderId="6" xfId="0" applyFont="1" applyFill="1" applyBorder="1" applyAlignment="1">
      <alignment horizontal="left" vertical="center" wrapText="1" indent="1"/>
    </xf>
    <xf numFmtId="0" fontId="1" fillId="8" borderId="1" xfId="0" applyFont="1" applyFill="1" applyBorder="1" applyAlignment="1">
      <alignment horizontal="left" vertical="center" wrapText="1" indent="1"/>
    </xf>
    <xf numFmtId="0" fontId="1" fillId="9" borderId="1" xfId="0" applyFont="1" applyFill="1" applyBorder="1" applyAlignment="1">
      <alignment horizontal="left" vertical="center" wrapText="1" indent="1"/>
    </xf>
    <xf numFmtId="0" fontId="1" fillId="3" borderId="1" xfId="0" applyFont="1" applyFill="1" applyBorder="1" applyAlignment="1">
      <alignment horizontal="left" vertical="center" wrapText="1" indent="1"/>
    </xf>
    <xf numFmtId="0" fontId="23" fillId="10" borderId="7" xfId="0" applyFont="1" applyFill="1" applyBorder="1" applyAlignment="1">
      <alignment horizontal="left" vertical="center" wrapText="1" indent="1"/>
    </xf>
    <xf numFmtId="0" fontId="1" fillId="3" borderId="7" xfId="0" applyFont="1" applyFill="1" applyBorder="1" applyAlignment="1">
      <alignment horizontal="left" vertical="center" wrapText="1" indent="1"/>
    </xf>
    <xf numFmtId="0" fontId="1" fillId="11" borderId="1" xfId="0" applyFont="1" applyFill="1" applyBorder="1" applyAlignment="1">
      <alignment horizontal="left" vertical="center" wrapText="1" indent="1"/>
    </xf>
    <xf numFmtId="0" fontId="1" fillId="9" borderId="7" xfId="0" applyFont="1" applyFill="1" applyBorder="1" applyAlignment="1">
      <alignment horizontal="left" vertical="center" wrapText="1" indent="1"/>
    </xf>
    <xf numFmtId="0" fontId="1" fillId="11" borderId="8" xfId="0" applyFont="1" applyFill="1" applyBorder="1" applyAlignment="1">
      <alignment horizontal="left" vertical="center" wrapText="1" indent="1"/>
    </xf>
    <xf numFmtId="0" fontId="1" fillId="11" borderId="9" xfId="0" applyFont="1" applyFill="1" applyBorder="1" applyAlignment="1">
      <alignment horizontal="left" vertical="center" wrapText="1" indent="1"/>
    </xf>
    <xf numFmtId="0" fontId="1" fillId="8" borderId="10" xfId="0" applyFont="1" applyFill="1" applyBorder="1" applyAlignment="1">
      <alignment horizontal="left" vertical="center" wrapText="1" indent="1"/>
    </xf>
    <xf numFmtId="0" fontId="3" fillId="17" borderId="12" xfId="0" applyFont="1" applyFill="1" applyBorder="1" applyAlignment="1">
      <alignment vertical="center"/>
    </xf>
    <xf numFmtId="0" fontId="17" fillId="17" borderId="12" xfId="0" applyFont="1" applyFill="1" applyBorder="1" applyAlignment="1">
      <alignment vertical="center" wrapText="1"/>
    </xf>
    <xf numFmtId="0" fontId="3" fillId="17" borderId="12" xfId="0" applyFont="1" applyFill="1" applyBorder="1" applyAlignment="1">
      <alignment vertical="center" wrapText="1"/>
    </xf>
    <xf numFmtId="0" fontId="17" fillId="17" borderId="12" xfId="0" applyFont="1" applyFill="1" applyBorder="1" applyAlignment="1">
      <alignment vertical="center"/>
    </xf>
    <xf numFmtId="0" fontId="17" fillId="17" borderId="14" xfId="0" applyFont="1" applyFill="1" applyBorder="1" applyAlignment="1">
      <alignment vertical="center"/>
    </xf>
    <xf numFmtId="0" fontId="18" fillId="17" borderId="12" xfId="0" applyFont="1" applyFill="1" applyBorder="1" applyAlignment="1">
      <alignment vertical="center"/>
    </xf>
    <xf numFmtId="0" fontId="2" fillId="0" borderId="12" xfId="0" applyFont="1" applyBorder="1" applyAlignment="1" applyProtection="1">
      <alignment horizontal="left" vertical="center" wrapText="1"/>
      <protection locked="0"/>
    </xf>
    <xf numFmtId="0" fontId="2" fillId="0" borderId="12" xfId="0" applyFont="1" applyBorder="1" applyAlignment="1" applyProtection="1">
      <alignment horizontal="center" vertical="center" wrapText="1"/>
      <protection locked="0"/>
    </xf>
    <xf numFmtId="0" fontId="2" fillId="0" borderId="12" xfId="1" applyFont="1" applyBorder="1" applyAlignment="1" applyProtection="1">
      <alignment horizontal="center" vertical="center"/>
      <protection locked="0"/>
    </xf>
    <xf numFmtId="0" fontId="2" fillId="7" borderId="12" xfId="0" applyFont="1" applyFill="1" applyBorder="1" applyAlignment="1" applyProtection="1">
      <alignment horizontal="center" vertical="center" wrapText="1" readingOrder="1"/>
      <protection locked="0"/>
    </xf>
    <xf numFmtId="49" fontId="5" fillId="0" borderId="12" xfId="0" applyNumberFormat="1" applyFont="1" applyBorder="1" applyAlignment="1" applyProtection="1">
      <alignment vertical="center" wrapText="1"/>
      <protection locked="0"/>
    </xf>
    <xf numFmtId="49" fontId="4" fillId="0" borderId="12" xfId="0" applyNumberFormat="1" applyFont="1" applyBorder="1" applyAlignment="1" applyProtection="1">
      <alignment vertical="center" wrapText="1"/>
      <protection locked="0"/>
    </xf>
    <xf numFmtId="49" fontId="5" fillId="0" borderId="14" xfId="0" applyNumberFormat="1" applyFont="1" applyBorder="1" applyAlignment="1" applyProtection="1">
      <alignment vertical="center" wrapText="1"/>
      <protection locked="0"/>
    </xf>
    <xf numFmtId="0" fontId="4" fillId="0" borderId="12" xfId="0" applyFont="1" applyBorder="1"/>
    <xf numFmtId="0" fontId="6" fillId="5" borderId="14" xfId="1" applyFont="1" applyFill="1" applyBorder="1" applyAlignment="1">
      <alignment horizontal="center" vertical="center" wrapText="1"/>
    </xf>
    <xf numFmtId="0" fontId="6" fillId="5" borderId="15" xfId="1" applyFont="1" applyFill="1" applyBorder="1" applyAlignment="1">
      <alignment horizontal="center" vertical="center" wrapText="1"/>
    </xf>
    <xf numFmtId="0" fontId="6" fillId="12" borderId="15" xfId="1" applyFont="1" applyFill="1" applyBorder="1" applyAlignment="1">
      <alignment horizontal="center" vertical="center" wrapText="1"/>
    </xf>
    <xf numFmtId="0" fontId="0" fillId="0" borderId="0" xfId="0" applyAlignment="1">
      <alignment horizontal="left" vertical="center" wrapText="1"/>
    </xf>
    <xf numFmtId="0" fontId="16" fillId="0" borderId="0" xfId="0" applyFont="1" applyAlignment="1">
      <alignment horizontal="left" vertical="center" wrapText="1"/>
    </xf>
    <xf numFmtId="0" fontId="14" fillId="0" borderId="12" xfId="0" applyFont="1" applyBorder="1" applyAlignment="1">
      <alignment horizontal="center" vertical="center"/>
    </xf>
    <xf numFmtId="0" fontId="13" fillId="15" borderId="12" xfId="0" applyFont="1" applyFill="1" applyBorder="1" applyAlignment="1">
      <alignment horizontal="center" vertical="center" wrapText="1"/>
    </xf>
    <xf numFmtId="0" fontId="13" fillId="16" borderId="12" xfId="0" applyFont="1" applyFill="1" applyBorder="1" applyAlignment="1">
      <alignment horizontal="center" vertical="center" wrapText="1"/>
    </xf>
    <xf numFmtId="0" fontId="13" fillId="15" borderId="13" xfId="0" applyFont="1" applyFill="1" applyBorder="1" applyAlignment="1">
      <alignment horizontal="center" vertical="center"/>
    </xf>
    <xf numFmtId="0" fontId="13" fillId="15" borderId="16" xfId="0" applyFont="1" applyFill="1" applyBorder="1" applyAlignment="1">
      <alignment horizontal="center" vertical="center"/>
    </xf>
    <xf numFmtId="0" fontId="13" fillId="15" borderId="17" xfId="0" applyFont="1" applyFill="1" applyBorder="1" applyAlignment="1">
      <alignment horizontal="center" vertical="center"/>
    </xf>
    <xf numFmtId="0" fontId="13" fillId="0" borderId="14"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15" xfId="0" applyFont="1" applyBorder="1" applyAlignment="1">
      <alignment horizontal="center" vertical="center" wrapText="1"/>
    </xf>
    <xf numFmtId="0" fontId="6" fillId="0" borderId="0" xfId="2" applyFont="1" applyFill="1" applyBorder="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left" vertical="center" wrapText="1"/>
    </xf>
    <xf numFmtId="49" fontId="4" fillId="0" borderId="13" xfId="0" applyNumberFormat="1" applyFont="1" applyBorder="1" applyAlignment="1" applyProtection="1">
      <alignment horizontal="center" vertical="center" wrapText="1"/>
      <protection locked="0"/>
    </xf>
    <xf numFmtId="49" fontId="4" fillId="0" borderId="17" xfId="0" applyNumberFormat="1" applyFont="1" applyBorder="1" applyAlignment="1" applyProtection="1">
      <alignment horizontal="center" vertical="center" wrapText="1"/>
      <protection locked="0"/>
    </xf>
    <xf numFmtId="0" fontId="1" fillId="17" borderId="11" xfId="0" applyFont="1" applyFill="1" applyBorder="1" applyAlignment="1">
      <alignment horizontal="center" vertical="center"/>
    </xf>
    <xf numFmtId="49" fontId="4" fillId="18" borderId="13" xfId="0" applyNumberFormat="1" applyFont="1" applyFill="1" applyBorder="1" applyAlignment="1" applyProtection="1">
      <alignment horizontal="center" vertical="center" wrapText="1"/>
      <protection locked="0"/>
    </xf>
    <xf numFmtId="49" fontId="4" fillId="18" borderId="17" xfId="0" applyNumberFormat="1" applyFont="1" applyFill="1" applyBorder="1" applyAlignment="1" applyProtection="1">
      <alignment horizontal="center" vertical="center" wrapText="1"/>
      <protection locked="0"/>
    </xf>
    <xf numFmtId="49" fontId="4" fillId="0" borderId="13" xfId="0" applyNumberFormat="1" applyFont="1" applyBorder="1" applyAlignment="1" applyProtection="1">
      <alignment horizontal="left" vertical="center" wrapText="1"/>
      <protection locked="0"/>
    </xf>
    <xf numFmtId="49" fontId="4" fillId="0" borderId="17" xfId="0" applyNumberFormat="1" applyFont="1" applyBorder="1" applyAlignment="1" applyProtection="1">
      <alignment horizontal="left" vertical="center" wrapText="1"/>
      <protection locked="0"/>
    </xf>
    <xf numFmtId="0" fontId="17" fillId="17" borderId="12" xfId="0" applyFont="1" applyFill="1" applyBorder="1" applyAlignment="1">
      <alignment horizontal="left" vertical="center"/>
    </xf>
    <xf numFmtId="0" fontId="18" fillId="17" borderId="13" xfId="0" applyFont="1" applyFill="1" applyBorder="1" applyAlignment="1">
      <alignment horizontal="left" vertical="center"/>
    </xf>
    <xf numFmtId="0" fontId="18" fillId="17" borderId="18" xfId="0" applyFont="1" applyFill="1" applyBorder="1" applyAlignment="1">
      <alignment horizontal="left" vertical="center"/>
    </xf>
    <xf numFmtId="0" fontId="18" fillId="17" borderId="12" xfId="0" applyFont="1" applyFill="1" applyBorder="1" applyAlignment="1">
      <alignment horizontal="left" vertical="center"/>
    </xf>
    <xf numFmtId="0" fontId="18" fillId="17" borderId="14" xfId="0" applyFont="1" applyFill="1" applyBorder="1" applyAlignment="1">
      <alignment horizontal="left" vertical="center"/>
    </xf>
    <xf numFmtId="0" fontId="17" fillId="17" borderId="12" xfId="0" applyFont="1" applyFill="1" applyBorder="1" applyAlignment="1">
      <alignment horizontal="left" vertical="center" wrapText="1"/>
    </xf>
    <xf numFmtId="49" fontId="5" fillId="18" borderId="13" xfId="0" applyNumberFormat="1" applyFont="1" applyFill="1" applyBorder="1" applyAlignment="1" applyProtection="1">
      <alignment horizontal="center" vertical="center" wrapText="1"/>
      <protection locked="0"/>
    </xf>
    <xf numFmtId="49" fontId="5" fillId="18" borderId="17" xfId="0" applyNumberFormat="1" applyFont="1" applyFill="1" applyBorder="1" applyAlignment="1" applyProtection="1">
      <alignment horizontal="center" vertical="center" wrapText="1"/>
      <protection locked="0"/>
    </xf>
    <xf numFmtId="0" fontId="3" fillId="17" borderId="14" xfId="0" applyFont="1" applyFill="1" applyBorder="1" applyAlignment="1">
      <alignment horizontal="left" vertical="center" wrapText="1"/>
    </xf>
    <xf numFmtId="0" fontId="3" fillId="17" borderId="15" xfId="0" applyFont="1" applyFill="1" applyBorder="1" applyAlignment="1">
      <alignment horizontal="left" vertical="center" wrapText="1"/>
    </xf>
    <xf numFmtId="49" fontId="4" fillId="0" borderId="18" xfId="0" applyNumberFormat="1" applyFont="1" applyBorder="1" applyAlignment="1" applyProtection="1">
      <alignment horizontal="left" vertical="center" wrapText="1"/>
      <protection locked="0"/>
    </xf>
    <xf numFmtId="49" fontId="4" fillId="0" borderId="19" xfId="0" applyNumberFormat="1" applyFont="1" applyBorder="1" applyAlignment="1" applyProtection="1">
      <alignment horizontal="left" vertical="center" wrapText="1"/>
      <protection locked="0"/>
    </xf>
    <xf numFmtId="49" fontId="4" fillId="0" borderId="20" xfId="0" applyNumberFormat="1" applyFont="1" applyBorder="1" applyAlignment="1" applyProtection="1">
      <alignment horizontal="left" vertical="center" wrapText="1"/>
      <protection locked="0"/>
    </xf>
    <xf numFmtId="49" fontId="4" fillId="0" borderId="21" xfId="0" applyNumberFormat="1" applyFont="1" applyBorder="1" applyAlignment="1" applyProtection="1">
      <alignment horizontal="left" vertical="center" wrapText="1"/>
      <protection locked="0"/>
    </xf>
    <xf numFmtId="0" fontId="6" fillId="5" borderId="14" xfId="1" applyFont="1" applyFill="1" applyBorder="1" applyAlignment="1">
      <alignment horizontal="center" vertical="center" wrapText="1"/>
    </xf>
    <xf numFmtId="0" fontId="6" fillId="5" borderId="15" xfId="1" applyFont="1" applyFill="1" applyBorder="1" applyAlignment="1">
      <alignment horizontal="center" vertical="center" wrapText="1"/>
    </xf>
    <xf numFmtId="0" fontId="6" fillId="5" borderId="13" xfId="0" applyFont="1" applyFill="1" applyBorder="1" applyAlignment="1" applyProtection="1">
      <alignment horizontal="center" vertical="center"/>
      <protection locked="0"/>
    </xf>
    <xf numFmtId="0" fontId="6" fillId="5" borderId="16" xfId="0" applyFont="1" applyFill="1" applyBorder="1" applyAlignment="1" applyProtection="1">
      <alignment horizontal="center" vertical="center"/>
      <protection locked="0"/>
    </xf>
    <xf numFmtId="0" fontId="6" fillId="5" borderId="17" xfId="0" applyFont="1" applyFill="1" applyBorder="1" applyAlignment="1" applyProtection="1">
      <alignment horizontal="center" vertical="center"/>
      <protection locked="0"/>
    </xf>
    <xf numFmtId="0" fontId="6" fillId="6" borderId="12" xfId="0" applyFont="1" applyFill="1" applyBorder="1" applyAlignment="1">
      <alignment horizontal="center" vertical="center"/>
    </xf>
    <xf numFmtId="0" fontId="6" fillId="5" borderId="14" xfId="0" applyFont="1" applyFill="1" applyBorder="1" applyAlignment="1">
      <alignment horizontal="center" vertical="center"/>
    </xf>
    <xf numFmtId="0" fontId="6" fillId="5" borderId="15" xfId="0" applyFont="1" applyFill="1" applyBorder="1" applyAlignment="1">
      <alignment horizontal="center" vertical="center"/>
    </xf>
    <xf numFmtId="0" fontId="6" fillId="5" borderId="14"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12" borderId="14" xfId="1" applyFont="1" applyFill="1" applyBorder="1" applyAlignment="1">
      <alignment horizontal="center" vertical="center" wrapText="1"/>
    </xf>
    <xf numFmtId="0" fontId="6" fillId="12" borderId="15" xfId="1" applyFont="1" applyFill="1" applyBorder="1" applyAlignment="1">
      <alignment horizontal="center" vertical="center" wrapText="1"/>
    </xf>
    <xf numFmtId="0" fontId="6" fillId="5" borderId="14" xfId="0" applyFont="1" applyFill="1" applyBorder="1" applyAlignment="1" applyProtection="1">
      <alignment horizontal="center" vertical="center"/>
      <protection locked="0"/>
    </xf>
    <xf numFmtId="0" fontId="6" fillId="5" borderId="15"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protection locked="0"/>
    </xf>
  </cellXfs>
  <cellStyles count="4">
    <cellStyle name="*K Heading 2" xfId="2" xr:uid="{1EC81BE6-4936-46E7-93A9-307498C7B5AF}"/>
    <cellStyle name="Normal" xfId="0" builtinId="0"/>
    <cellStyle name="Normal 2" xfId="1" xr:uid="{F63292C7-2629-454A-86B3-FD90E66B8C9C}"/>
    <cellStyle name="Normal_Storage Risk Log" xfId="3" xr:uid="{CB3464A9-0156-49DC-A8DF-26B36A57795F}"/>
  </cellStyles>
  <dxfs count="48">
    <dxf>
      <font>
        <b/>
        <i val="0"/>
        <color theme="0"/>
      </font>
      <fill>
        <patternFill>
          <bgColor rgb="FFFF0000"/>
        </patternFill>
      </fill>
    </dxf>
    <dxf>
      <font>
        <b/>
        <i val="0"/>
        <color theme="1"/>
      </font>
      <fill>
        <patternFill>
          <bgColor rgb="FFFF6600"/>
        </patternFill>
      </fill>
    </dxf>
    <dxf>
      <font>
        <b/>
        <i val="0"/>
        <color theme="1"/>
      </font>
      <fill>
        <patternFill>
          <bgColor rgb="FFFFFF00"/>
        </patternFill>
      </fill>
    </dxf>
    <dxf>
      <font>
        <b/>
        <i val="0"/>
        <color theme="1"/>
      </font>
      <fill>
        <patternFill>
          <bgColor rgb="FF00FF00"/>
        </patternFill>
      </fill>
    </dxf>
    <dxf>
      <font>
        <b/>
        <i val="0"/>
        <color theme="1"/>
      </font>
      <fill>
        <patternFill>
          <bgColor rgb="FF00B0F0"/>
        </patternFill>
      </fill>
    </dxf>
    <dxf>
      <font>
        <b/>
        <i val="0"/>
        <color theme="0"/>
      </font>
      <fill>
        <patternFill>
          <bgColor rgb="FFFF0000"/>
        </patternFill>
      </fill>
    </dxf>
    <dxf>
      <font>
        <b/>
        <i val="0"/>
      </font>
      <fill>
        <patternFill>
          <bgColor rgb="FFFF6600"/>
        </patternFill>
      </fill>
    </dxf>
    <dxf>
      <font>
        <b/>
        <i val="0"/>
      </font>
      <fill>
        <patternFill>
          <bgColor rgb="FFFFFF00"/>
        </patternFill>
      </fill>
    </dxf>
    <dxf>
      <font>
        <b/>
        <i val="0"/>
      </font>
      <fill>
        <patternFill>
          <bgColor rgb="FF00FF00"/>
        </patternFill>
      </fill>
    </dxf>
    <dxf>
      <font>
        <b/>
        <i val="0"/>
      </font>
      <fill>
        <patternFill>
          <bgColor rgb="FF00B0F0"/>
        </patternFill>
      </fill>
    </dxf>
    <dxf>
      <font>
        <b/>
        <i val="0"/>
        <color theme="0"/>
      </font>
      <fill>
        <patternFill>
          <bgColor rgb="FFFF0000"/>
        </patternFill>
      </fill>
    </dxf>
    <dxf>
      <font>
        <b/>
        <i val="0"/>
        <color theme="1"/>
      </font>
      <fill>
        <patternFill>
          <bgColor rgb="FFFF6600"/>
        </patternFill>
      </fill>
    </dxf>
    <dxf>
      <font>
        <b/>
        <i val="0"/>
        <color theme="1"/>
      </font>
      <fill>
        <patternFill>
          <bgColor rgb="FFFFFF00"/>
        </patternFill>
      </fill>
    </dxf>
    <dxf>
      <font>
        <b/>
        <i val="0"/>
        <color theme="1"/>
      </font>
      <fill>
        <patternFill>
          <bgColor rgb="FF00FF00"/>
        </patternFill>
      </fill>
    </dxf>
    <dxf>
      <font>
        <b/>
        <i val="0"/>
        <color theme="1"/>
      </font>
      <fill>
        <patternFill>
          <bgColor rgb="FF00B0F0"/>
        </patternFill>
      </fill>
    </dxf>
    <dxf>
      <font>
        <b/>
        <i val="0"/>
        <color theme="0"/>
      </font>
      <fill>
        <patternFill>
          <bgColor rgb="FFFF0000"/>
        </patternFill>
      </fill>
    </dxf>
    <dxf>
      <font>
        <b/>
        <i val="0"/>
      </font>
      <fill>
        <patternFill>
          <bgColor rgb="FFFF6600"/>
        </patternFill>
      </fill>
    </dxf>
    <dxf>
      <font>
        <b/>
        <i val="0"/>
      </font>
      <fill>
        <patternFill>
          <bgColor rgb="FFFFFF00"/>
        </patternFill>
      </fill>
    </dxf>
    <dxf>
      <font>
        <b/>
        <i val="0"/>
      </font>
      <fill>
        <patternFill>
          <bgColor rgb="FF00FF00"/>
        </patternFill>
      </fill>
    </dxf>
    <dxf>
      <font>
        <b/>
        <i val="0"/>
      </font>
      <fill>
        <patternFill>
          <bgColor rgb="FF00B0F0"/>
        </patternFill>
      </fill>
    </dxf>
    <dxf>
      <numFmt numFmtId="164" formatCode=";;;"/>
    </dxf>
    <dxf>
      <font>
        <strike val="0"/>
        <outline val="0"/>
        <shadow val="0"/>
        <u val="none"/>
        <vertAlign val="baseline"/>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name val="Arial"/>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name val="Arial"/>
        <family val="2"/>
        <scheme val="none"/>
      </font>
      <fill>
        <patternFill patternType="none">
          <fgColor indexed="64"/>
          <bgColor auto="1"/>
        </patternFill>
      </fill>
    </dxf>
    <dxf>
      <font>
        <strike val="0"/>
        <outline val="0"/>
        <shadow val="0"/>
        <u val="none"/>
        <vertAlign val="baseline"/>
        <name val="Arial"/>
        <family val="2"/>
        <scheme val="none"/>
      </font>
      <fill>
        <patternFill patternType="none">
          <fgColor indexed="64"/>
          <bgColor auto="1"/>
        </patternFill>
      </fill>
    </dxf>
    <dxf>
      <font>
        <strike val="0"/>
        <outline val="0"/>
        <shadow val="0"/>
        <u val="none"/>
        <vertAlign val="baseline"/>
        <name val="Arial"/>
        <family val="2"/>
        <scheme val="none"/>
      </font>
      <alignment horizontal="center" vertical="bottom" textRotation="0" wrapText="0" indent="0" justifyLastLine="0" shrinkToFit="0" readingOrder="0"/>
    </dxf>
    <dxf>
      <font>
        <b/>
        <i val="0"/>
        <color theme="0"/>
      </font>
      <fill>
        <patternFill>
          <bgColor rgb="FFFF0000"/>
        </patternFill>
      </fill>
    </dxf>
    <dxf>
      <font>
        <b/>
        <i val="0"/>
        <color theme="1"/>
      </font>
      <fill>
        <patternFill>
          <bgColor rgb="FFFF6600"/>
        </patternFill>
      </fill>
    </dxf>
    <dxf>
      <font>
        <b/>
        <i val="0"/>
        <color theme="1"/>
      </font>
      <fill>
        <patternFill>
          <bgColor rgb="FFFFFF00"/>
        </patternFill>
      </fill>
    </dxf>
    <dxf>
      <font>
        <b/>
        <i val="0"/>
        <color theme="1"/>
      </font>
      <fill>
        <patternFill>
          <bgColor rgb="FF00FF00"/>
        </patternFill>
      </fill>
    </dxf>
    <dxf>
      <font>
        <b/>
        <i val="0"/>
        <color theme="1"/>
      </font>
      <fill>
        <patternFill>
          <bgColor rgb="FF00B0F0"/>
        </patternFill>
      </fill>
    </dxf>
    <dxf>
      <font>
        <b/>
        <i val="0"/>
        <color theme="0"/>
      </font>
      <fill>
        <patternFill>
          <bgColor rgb="FFFF0000"/>
        </patternFill>
      </fill>
    </dxf>
    <dxf>
      <font>
        <b/>
        <i val="0"/>
      </font>
      <fill>
        <patternFill>
          <bgColor rgb="FFFF6600"/>
        </patternFill>
      </fill>
    </dxf>
    <dxf>
      <font>
        <b/>
        <i val="0"/>
      </font>
      <fill>
        <patternFill>
          <bgColor rgb="FFFFFF00"/>
        </patternFill>
      </fill>
    </dxf>
    <dxf>
      <font>
        <b/>
        <i val="0"/>
      </font>
      <fill>
        <patternFill>
          <bgColor rgb="FF00FF00"/>
        </patternFill>
      </fill>
    </dxf>
    <dxf>
      <font>
        <b/>
        <i val="0"/>
      </font>
      <fill>
        <patternFill>
          <bgColor rgb="FF00B0F0"/>
        </patternFill>
      </fill>
    </dxf>
    <dxf>
      <font>
        <b/>
        <i val="0"/>
        <color theme="0"/>
      </font>
      <fill>
        <patternFill>
          <bgColor rgb="FFFF0000"/>
        </patternFill>
      </fill>
    </dxf>
    <dxf>
      <font>
        <b/>
        <i val="0"/>
        <color theme="1"/>
      </font>
      <fill>
        <patternFill>
          <bgColor rgb="FFFF6600"/>
        </patternFill>
      </fill>
    </dxf>
    <dxf>
      <font>
        <b/>
        <i val="0"/>
        <color theme="1"/>
      </font>
      <fill>
        <patternFill>
          <bgColor rgb="FFFFFF00"/>
        </patternFill>
      </fill>
    </dxf>
    <dxf>
      <font>
        <b/>
        <i val="0"/>
        <color theme="1"/>
      </font>
      <fill>
        <patternFill>
          <bgColor rgb="FF00FF00"/>
        </patternFill>
      </fill>
    </dxf>
    <dxf>
      <font>
        <b/>
        <i val="0"/>
        <color theme="1"/>
      </font>
      <fill>
        <patternFill>
          <bgColor rgb="FF00B0F0"/>
        </patternFill>
      </fill>
    </dxf>
    <dxf>
      <font>
        <b/>
        <i val="0"/>
        <color theme="0"/>
      </font>
      <fill>
        <patternFill>
          <bgColor rgb="FFFF0000"/>
        </patternFill>
      </fill>
    </dxf>
    <dxf>
      <font>
        <b/>
        <i val="0"/>
      </font>
      <fill>
        <patternFill>
          <bgColor rgb="FFFF6600"/>
        </patternFill>
      </fill>
    </dxf>
    <dxf>
      <font>
        <b/>
        <i val="0"/>
      </font>
      <fill>
        <patternFill>
          <bgColor rgb="FFFFFF00"/>
        </patternFill>
      </fill>
    </dxf>
    <dxf>
      <font>
        <b/>
        <i val="0"/>
      </font>
      <fill>
        <patternFill>
          <bgColor rgb="FF00FF00"/>
        </patternFill>
      </fill>
    </dxf>
    <dxf>
      <font>
        <b/>
        <i val="0"/>
      </font>
      <fill>
        <patternFill>
          <bgColor rgb="FF00B0F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hyperlink" Target="#'Risk Map'!A1"/></Relationships>
</file>

<file path=xl/drawings/_rels/drawing5.xml.rels><?xml version="1.0" encoding="UTF-8" standalone="yes"?>
<Relationships xmlns="http://schemas.openxmlformats.org/package/2006/relationships"><Relationship Id="rId1" Type="http://schemas.openxmlformats.org/officeDocument/2006/relationships/hyperlink" Target="#Data!A1"/></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2</xdr:row>
      <xdr:rowOff>88900</xdr:rowOff>
    </xdr:from>
    <xdr:to>
      <xdr:col>4</xdr:col>
      <xdr:colOff>258475</xdr:colOff>
      <xdr:row>24</xdr:row>
      <xdr:rowOff>29434</xdr:rowOff>
    </xdr:to>
    <xdr:pic>
      <xdr:nvPicPr>
        <xdr:cNvPr id="2" name="tabl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3500" y="500380"/>
          <a:ext cx="2846735" cy="3963894"/>
        </a:xfrm>
        <a:prstGeom prst="rect">
          <a:avLst/>
        </a:prstGeom>
      </xdr:spPr>
    </xdr:pic>
    <xdr:clientData/>
  </xdr:twoCellAnchor>
  <xdr:twoCellAnchor editAs="oneCell">
    <xdr:from>
      <xdr:col>4</xdr:col>
      <xdr:colOff>360953</xdr:colOff>
      <xdr:row>2</xdr:row>
      <xdr:rowOff>89962</xdr:rowOff>
    </xdr:from>
    <xdr:to>
      <xdr:col>9</xdr:col>
      <xdr:colOff>306413</xdr:colOff>
      <xdr:row>24</xdr:row>
      <xdr:rowOff>30496</xdr:rowOff>
    </xdr:to>
    <xdr:pic>
      <xdr:nvPicPr>
        <xdr:cNvPr id="3" name="tabl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012713" y="501442"/>
          <a:ext cx="2993460" cy="3963894"/>
        </a:xfrm>
        <a:prstGeom prst="rect">
          <a:avLst/>
        </a:prstGeom>
      </xdr:spPr>
    </xdr:pic>
    <xdr:clientData/>
  </xdr:twoCellAnchor>
  <xdr:twoCellAnchor editAs="oneCell">
    <xdr:from>
      <xdr:col>9</xdr:col>
      <xdr:colOff>405280</xdr:colOff>
      <xdr:row>2</xdr:row>
      <xdr:rowOff>84866</xdr:rowOff>
    </xdr:from>
    <xdr:to>
      <xdr:col>14</xdr:col>
      <xdr:colOff>206555</xdr:colOff>
      <xdr:row>24</xdr:row>
      <xdr:rowOff>25400</xdr:rowOff>
    </xdr:to>
    <xdr:pic>
      <xdr:nvPicPr>
        <xdr:cNvPr id="4" name="tabl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6105040" y="496346"/>
          <a:ext cx="2849275" cy="3963894"/>
        </a:xfrm>
        <a:prstGeom prst="rect">
          <a:avLst/>
        </a:prstGeom>
      </xdr:spPr>
    </xdr:pic>
    <xdr:clientData/>
  </xdr:twoCellAnchor>
  <xdr:twoCellAnchor editAs="oneCell">
    <xdr:from>
      <xdr:col>0</xdr:col>
      <xdr:colOff>1</xdr:colOff>
      <xdr:row>54</xdr:row>
      <xdr:rowOff>118531</xdr:rowOff>
    </xdr:from>
    <xdr:to>
      <xdr:col>14</xdr:col>
      <xdr:colOff>220980</xdr:colOff>
      <xdr:row>77</xdr:row>
      <xdr:rowOff>179490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b="13379"/>
        <a:stretch>
          <a:fillRect/>
        </a:stretch>
      </xdr:blipFill>
      <xdr:spPr>
        <a:xfrm>
          <a:off x="1" y="13156351"/>
          <a:ext cx="8968739" cy="4267199"/>
        </a:xfrm>
        <a:prstGeom prst="rect">
          <a:avLst/>
        </a:prstGeom>
      </xdr:spPr>
    </xdr:pic>
    <xdr:clientData/>
  </xdr:twoCellAnchor>
  <xdr:twoCellAnchor editAs="oneCell">
    <xdr:from>
      <xdr:col>0</xdr:col>
      <xdr:colOff>57151</xdr:colOff>
      <xdr:row>31</xdr:row>
      <xdr:rowOff>384811</xdr:rowOff>
    </xdr:from>
    <xdr:to>
      <xdr:col>14</xdr:col>
      <xdr:colOff>209551</xdr:colOff>
      <xdr:row>53</xdr:row>
      <xdr:rowOff>135466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b="11883"/>
        <a:stretch>
          <a:fillRect/>
        </a:stretch>
      </xdr:blipFill>
      <xdr:spPr>
        <a:xfrm>
          <a:off x="57151" y="8561071"/>
          <a:ext cx="8900160" cy="4429335"/>
        </a:xfrm>
        <a:prstGeom prst="rect">
          <a:avLst/>
        </a:prstGeom>
      </xdr:spPr>
    </xdr:pic>
    <xdr:clientData/>
  </xdr:twoCellAnchor>
  <xdr:twoCellAnchor editAs="oneCell">
    <xdr:from>
      <xdr:col>0</xdr:col>
      <xdr:colOff>57151</xdr:colOff>
      <xdr:row>78</xdr:row>
      <xdr:rowOff>133350</xdr:rowOff>
    </xdr:from>
    <xdr:to>
      <xdr:col>14</xdr:col>
      <xdr:colOff>183049</xdr:colOff>
      <xdr:row>102</xdr:row>
      <xdr:rowOff>19050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b="12030"/>
        <a:stretch>
          <a:fillRect/>
        </a:stretch>
      </xdr:blipFill>
      <xdr:spPr>
        <a:xfrm>
          <a:off x="57151" y="17560290"/>
          <a:ext cx="8873658" cy="4274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23813</xdr:colOff>
      <xdr:row>68</xdr:row>
      <xdr:rowOff>107155</xdr:rowOff>
    </xdr:from>
    <xdr:to>
      <xdr:col>3</xdr:col>
      <xdr:colOff>2153762</xdr:colOff>
      <xdr:row>89</xdr:row>
      <xdr:rowOff>31590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74333" y="35570635"/>
          <a:ext cx="4591209" cy="3559175"/>
        </a:xfrm>
        <a:prstGeom prst="rect">
          <a:avLst/>
        </a:prstGeom>
        <a:noFill/>
      </xdr:spPr>
    </xdr:pic>
    <xdr:clientData/>
  </xdr:twoCellAnchor>
  <xdr:twoCellAnchor editAs="oneCell">
    <xdr:from>
      <xdr:col>5</xdr:col>
      <xdr:colOff>1147262</xdr:colOff>
      <xdr:row>68</xdr:row>
      <xdr:rowOff>130969</xdr:rowOff>
    </xdr:from>
    <xdr:to>
      <xdr:col>7</xdr:col>
      <xdr:colOff>1903095</xdr:colOff>
      <xdr:row>88</xdr:row>
      <xdr:rowOff>5079</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39602" y="35594449"/>
          <a:ext cx="5236393" cy="3341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247650</xdr:colOff>
          <xdr:row>12</xdr:row>
          <xdr:rowOff>0</xdr:rowOff>
        </xdr:from>
        <xdr:to>
          <xdr:col>2</xdr:col>
          <xdr:colOff>419100</xdr:colOff>
          <xdr:row>12</xdr:row>
          <xdr:rowOff>219075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xdr:row>
          <xdr:rowOff>0</xdr:rowOff>
        </xdr:from>
        <xdr:to>
          <xdr:col>2</xdr:col>
          <xdr:colOff>419100</xdr:colOff>
          <xdr:row>13</xdr:row>
          <xdr:rowOff>219075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14</xdr:row>
          <xdr:rowOff>0</xdr:rowOff>
        </xdr:from>
        <xdr:to>
          <xdr:col>2</xdr:col>
          <xdr:colOff>419100</xdr:colOff>
          <xdr:row>14</xdr:row>
          <xdr:rowOff>219075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3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15</xdr:row>
          <xdr:rowOff>0</xdr:rowOff>
        </xdr:from>
        <xdr:to>
          <xdr:col>2</xdr:col>
          <xdr:colOff>419100</xdr:colOff>
          <xdr:row>15</xdr:row>
          <xdr:rowOff>219075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3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16</xdr:row>
          <xdr:rowOff>0</xdr:rowOff>
        </xdr:from>
        <xdr:to>
          <xdr:col>2</xdr:col>
          <xdr:colOff>419100</xdr:colOff>
          <xdr:row>16</xdr:row>
          <xdr:rowOff>219075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3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xdr:row>
          <xdr:rowOff>0</xdr:rowOff>
        </xdr:from>
        <xdr:to>
          <xdr:col>2</xdr:col>
          <xdr:colOff>419100</xdr:colOff>
          <xdr:row>17</xdr:row>
          <xdr:rowOff>219075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3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18</xdr:row>
          <xdr:rowOff>0</xdr:rowOff>
        </xdr:from>
        <xdr:to>
          <xdr:col>2</xdr:col>
          <xdr:colOff>419100</xdr:colOff>
          <xdr:row>18</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3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2</xdr:col>
          <xdr:colOff>419100</xdr:colOff>
          <xdr:row>19</xdr:row>
          <xdr:rowOff>219075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3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0</xdr:rowOff>
        </xdr:from>
        <xdr:to>
          <xdr:col>2</xdr:col>
          <xdr:colOff>419100</xdr:colOff>
          <xdr:row>20</xdr:row>
          <xdr:rowOff>219075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3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21</xdr:row>
          <xdr:rowOff>0</xdr:rowOff>
        </xdr:from>
        <xdr:to>
          <xdr:col>2</xdr:col>
          <xdr:colOff>419100</xdr:colOff>
          <xdr:row>21</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3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23</xdr:row>
          <xdr:rowOff>0</xdr:rowOff>
        </xdr:from>
        <xdr:to>
          <xdr:col>2</xdr:col>
          <xdr:colOff>419100</xdr:colOff>
          <xdr:row>24</xdr:row>
          <xdr:rowOff>28575</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3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12</xdr:row>
          <xdr:rowOff>0</xdr:rowOff>
        </xdr:from>
        <xdr:to>
          <xdr:col>5</xdr:col>
          <xdr:colOff>419100</xdr:colOff>
          <xdr:row>12</xdr:row>
          <xdr:rowOff>219075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3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13</xdr:row>
          <xdr:rowOff>0</xdr:rowOff>
        </xdr:from>
        <xdr:to>
          <xdr:col>5</xdr:col>
          <xdr:colOff>419100</xdr:colOff>
          <xdr:row>13</xdr:row>
          <xdr:rowOff>219075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3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14</xdr:row>
          <xdr:rowOff>0</xdr:rowOff>
        </xdr:from>
        <xdr:to>
          <xdr:col>5</xdr:col>
          <xdr:colOff>419100</xdr:colOff>
          <xdr:row>14</xdr:row>
          <xdr:rowOff>219075</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3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15</xdr:row>
          <xdr:rowOff>0</xdr:rowOff>
        </xdr:from>
        <xdr:to>
          <xdr:col>5</xdr:col>
          <xdr:colOff>419100</xdr:colOff>
          <xdr:row>15</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3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16</xdr:row>
          <xdr:rowOff>0</xdr:rowOff>
        </xdr:from>
        <xdr:to>
          <xdr:col>5</xdr:col>
          <xdr:colOff>419100</xdr:colOff>
          <xdr:row>16</xdr:row>
          <xdr:rowOff>219075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3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17</xdr:row>
          <xdr:rowOff>0</xdr:rowOff>
        </xdr:from>
        <xdr:to>
          <xdr:col>5</xdr:col>
          <xdr:colOff>419100</xdr:colOff>
          <xdr:row>17</xdr:row>
          <xdr:rowOff>219075</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3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18</xdr:row>
          <xdr:rowOff>0</xdr:rowOff>
        </xdr:from>
        <xdr:to>
          <xdr:col>5</xdr:col>
          <xdr:colOff>419100</xdr:colOff>
          <xdr:row>18</xdr:row>
          <xdr:rowOff>219075</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3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19</xdr:row>
          <xdr:rowOff>0</xdr:rowOff>
        </xdr:from>
        <xdr:to>
          <xdr:col>5</xdr:col>
          <xdr:colOff>419100</xdr:colOff>
          <xdr:row>19</xdr:row>
          <xdr:rowOff>219075</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3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20</xdr:row>
          <xdr:rowOff>0</xdr:rowOff>
        </xdr:from>
        <xdr:to>
          <xdr:col>5</xdr:col>
          <xdr:colOff>419100</xdr:colOff>
          <xdr:row>20</xdr:row>
          <xdr:rowOff>219075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21</xdr:row>
          <xdr:rowOff>0</xdr:rowOff>
        </xdr:from>
        <xdr:to>
          <xdr:col>5</xdr:col>
          <xdr:colOff>419100</xdr:colOff>
          <xdr:row>21</xdr:row>
          <xdr:rowOff>219075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3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23</xdr:row>
          <xdr:rowOff>0</xdr:rowOff>
        </xdr:from>
        <xdr:to>
          <xdr:col>5</xdr:col>
          <xdr:colOff>419100</xdr:colOff>
          <xdr:row>24</xdr:row>
          <xdr:rowOff>28575</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3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25</xdr:row>
          <xdr:rowOff>19050</xdr:rowOff>
        </xdr:from>
        <xdr:to>
          <xdr:col>2</xdr:col>
          <xdr:colOff>419100</xdr:colOff>
          <xdr:row>25</xdr:row>
          <xdr:rowOff>238125</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3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26</xdr:row>
          <xdr:rowOff>19050</xdr:rowOff>
        </xdr:from>
        <xdr:to>
          <xdr:col>2</xdr:col>
          <xdr:colOff>419100</xdr:colOff>
          <xdr:row>26</xdr:row>
          <xdr:rowOff>247650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3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27</xdr:row>
          <xdr:rowOff>19050</xdr:rowOff>
        </xdr:from>
        <xdr:to>
          <xdr:col>2</xdr:col>
          <xdr:colOff>419100</xdr:colOff>
          <xdr:row>27</xdr:row>
          <xdr:rowOff>247650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3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28</xdr:row>
          <xdr:rowOff>28575</xdr:rowOff>
        </xdr:from>
        <xdr:to>
          <xdr:col>2</xdr:col>
          <xdr:colOff>419100</xdr:colOff>
          <xdr:row>28</xdr:row>
          <xdr:rowOff>247650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3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29</xdr:row>
          <xdr:rowOff>19050</xdr:rowOff>
        </xdr:from>
        <xdr:to>
          <xdr:col>2</xdr:col>
          <xdr:colOff>419100</xdr:colOff>
          <xdr:row>29</xdr:row>
          <xdr:rowOff>247650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3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25</xdr:row>
          <xdr:rowOff>19050</xdr:rowOff>
        </xdr:from>
        <xdr:to>
          <xdr:col>5</xdr:col>
          <xdr:colOff>419100</xdr:colOff>
          <xdr:row>25</xdr:row>
          <xdr:rowOff>247650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3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26</xdr:row>
          <xdr:rowOff>19050</xdr:rowOff>
        </xdr:from>
        <xdr:to>
          <xdr:col>5</xdr:col>
          <xdr:colOff>419100</xdr:colOff>
          <xdr:row>26</xdr:row>
          <xdr:rowOff>247650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3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27</xdr:row>
          <xdr:rowOff>19050</xdr:rowOff>
        </xdr:from>
        <xdr:to>
          <xdr:col>5</xdr:col>
          <xdr:colOff>419100</xdr:colOff>
          <xdr:row>27</xdr:row>
          <xdr:rowOff>238125</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3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28</xdr:row>
          <xdr:rowOff>19050</xdr:rowOff>
        </xdr:from>
        <xdr:to>
          <xdr:col>5</xdr:col>
          <xdr:colOff>419100</xdr:colOff>
          <xdr:row>28</xdr:row>
          <xdr:rowOff>247650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3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29</xdr:row>
          <xdr:rowOff>19050</xdr:rowOff>
        </xdr:from>
        <xdr:to>
          <xdr:col>5</xdr:col>
          <xdr:colOff>419100</xdr:colOff>
          <xdr:row>29</xdr:row>
          <xdr:rowOff>247650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3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22</xdr:row>
          <xdr:rowOff>0</xdr:rowOff>
        </xdr:from>
        <xdr:to>
          <xdr:col>2</xdr:col>
          <xdr:colOff>419100</xdr:colOff>
          <xdr:row>22</xdr:row>
          <xdr:rowOff>219075</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3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22</xdr:row>
          <xdr:rowOff>0</xdr:rowOff>
        </xdr:from>
        <xdr:to>
          <xdr:col>5</xdr:col>
          <xdr:colOff>419100</xdr:colOff>
          <xdr:row>22</xdr:row>
          <xdr:rowOff>219075</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3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xdr:col>
      <xdr:colOff>0</xdr:colOff>
      <xdr:row>2</xdr:row>
      <xdr:rowOff>0</xdr:rowOff>
    </xdr:from>
    <xdr:to>
      <xdr:col>9</xdr:col>
      <xdr:colOff>247650</xdr:colOff>
      <xdr:row>4</xdr:row>
      <xdr:rowOff>9525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7934325" y="1162050"/>
          <a:ext cx="1466850" cy="390525"/>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a:t>Papar Risk Map</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0</xdr:colOff>
      <xdr:row>2</xdr:row>
      <xdr:rowOff>390525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0391775" y="790575"/>
          <a:ext cx="1466850" cy="390525"/>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a:t>Kemaskini</a:t>
          </a:r>
          <a:r>
            <a:rPr lang="en-US" sz="1100" baseline="0"/>
            <a:t> Data Risiko</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China%20Project/Borang%20risiko%20projek-%200706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lumat Projek"/>
      <sheetName val="Analisa Risiko "/>
      <sheetName val="Heat Map"/>
      <sheetName val="Pemantauan"/>
      <sheetName val="Panduan"/>
      <sheetName val="Kod risiko"/>
      <sheetName val="Soalan JKPR"/>
      <sheetName val="IMPACT_LIKELIHOOD_DROPDOWN"/>
      <sheetName val="PURPOSE_DROPDOWN"/>
      <sheetName val="ADMINISTRATIVE_DROPDOW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DD0C87-B4DC-4FDB-BF63-B5B3415F3F3A}" name="risks" displayName="risks" ref="B3:F43" totalsRowShown="0" headerRowDxfId="27" dataDxfId="26">
  <tableColumns count="5">
    <tableColumn id="1" xr3:uid="{B42497DB-05FF-44D0-B17F-A5AE457404D9}" name="Kod" dataDxfId="25"/>
    <tableColumn id="2" xr3:uid="{1289BEBF-F1EF-412E-B2B3-FEC9624D498B}" name="Penyataan Risiko" dataDxfId="24">
      <calculatedColumnFormula>'Analisa Risiko '!E4</calculatedColumnFormula>
    </tableColumn>
    <tableColumn id="3" xr3:uid="{877DC2F1-CFF3-4374-98F5-396C32443198}" name="Impak" dataDxfId="23">
      <calculatedColumnFormula>IF('Analisa Risiko '!R4="&lt;Sila Pilih&gt;",'Analisa Risiko '!K4,'Analisa Risiko '!S4)</calculatedColumnFormula>
    </tableColumn>
    <tableColumn id="4" xr3:uid="{9E8C02B8-1834-4A6E-B1BB-8992AFD32A15}" name="Kemungkinan" dataDxfId="22">
      <calculatedColumnFormula>IF('Analisa Risiko '!R4="&lt;Sila Pilih&gt;",'Analisa Risiko '!J4,'Analisa Risiko '!R4)</calculatedColumnFormula>
    </tableColumn>
    <tableColumn id="5" xr3:uid="{4D182967-F173-4ECE-BCA2-F95D77F4306B}" name="Pelan Mitigasi" dataDxfId="21">
      <calculatedColumnFormula>'Analisa Risiko '!N4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A89EF-688D-4DD8-BA80-082F75D11DAE}">
  <dimension ref="A1:O33"/>
  <sheetViews>
    <sheetView topLeftCell="A67" zoomScaleNormal="100" workbookViewId="0">
      <selection activeCell="A33" sqref="A33:O33"/>
    </sheetView>
  </sheetViews>
  <sheetFormatPr defaultRowHeight="15" x14ac:dyDescent="0.25"/>
  <cols>
    <col min="1" max="1" width="12" style="23" bestFit="1" customWidth="1"/>
    <col min="15" max="15" width="3.5703125" customWidth="1"/>
  </cols>
  <sheetData>
    <row r="1" spans="1:1" ht="18.75" x14ac:dyDescent="0.3">
      <c r="A1" s="47" t="s">
        <v>70</v>
      </c>
    </row>
    <row r="27" spans="1:15" s="48" customFormat="1" ht="56.45" customHeight="1" x14ac:dyDescent="0.25">
      <c r="A27" s="123" t="s">
        <v>271</v>
      </c>
      <c r="B27" s="123"/>
      <c r="C27" s="123"/>
      <c r="D27" s="123"/>
      <c r="E27" s="123"/>
      <c r="F27" s="123"/>
      <c r="G27" s="123"/>
      <c r="H27" s="123"/>
      <c r="I27" s="123"/>
      <c r="J27" s="123"/>
      <c r="K27" s="123"/>
      <c r="L27" s="123"/>
      <c r="M27" s="123"/>
      <c r="N27" s="123"/>
      <c r="O27" s="123"/>
    </row>
    <row r="28" spans="1:15" s="48" customFormat="1" ht="51" customHeight="1" x14ac:dyDescent="0.25">
      <c r="A28" s="123" t="s">
        <v>272</v>
      </c>
      <c r="B28" s="123"/>
      <c r="C28" s="123"/>
      <c r="D28" s="123"/>
      <c r="E28" s="123"/>
      <c r="F28" s="123"/>
      <c r="G28" s="123"/>
      <c r="H28" s="123"/>
      <c r="I28" s="123"/>
      <c r="J28" s="123"/>
      <c r="K28" s="123"/>
      <c r="L28" s="123"/>
      <c r="M28" s="123"/>
      <c r="N28" s="123"/>
      <c r="O28" s="123"/>
    </row>
    <row r="29" spans="1:15" s="48" customFormat="1" ht="49.15" customHeight="1" x14ac:dyDescent="0.25">
      <c r="A29" s="123" t="s">
        <v>71</v>
      </c>
      <c r="B29" s="123"/>
      <c r="C29" s="123"/>
      <c r="D29" s="123"/>
      <c r="E29" s="123"/>
      <c r="F29" s="123"/>
      <c r="G29" s="123"/>
      <c r="H29" s="123"/>
      <c r="I29" s="123"/>
      <c r="J29" s="123"/>
      <c r="K29" s="123"/>
      <c r="L29" s="123"/>
      <c r="M29" s="123"/>
      <c r="N29" s="123"/>
      <c r="O29" s="123"/>
    </row>
    <row r="30" spans="1:15" s="49" customFormat="1" ht="58.9" customHeight="1" x14ac:dyDescent="0.3">
      <c r="A30" s="123" t="s">
        <v>72</v>
      </c>
      <c r="B30" s="123"/>
      <c r="C30" s="123"/>
      <c r="D30" s="123"/>
      <c r="E30" s="123"/>
      <c r="F30" s="123"/>
      <c r="G30" s="123"/>
      <c r="H30" s="123"/>
      <c r="I30" s="123"/>
      <c r="J30" s="123"/>
      <c r="K30" s="123"/>
      <c r="L30" s="123"/>
      <c r="M30" s="123"/>
      <c r="N30" s="123"/>
      <c r="O30" s="123"/>
    </row>
    <row r="31" spans="1:15" s="49" customFormat="1" ht="50.45" customHeight="1" x14ac:dyDescent="0.3">
      <c r="A31" s="123" t="s">
        <v>73</v>
      </c>
      <c r="B31" s="123"/>
      <c r="C31" s="123"/>
      <c r="D31" s="123"/>
      <c r="E31" s="123"/>
      <c r="F31" s="123"/>
      <c r="G31" s="123"/>
      <c r="H31" s="123"/>
      <c r="I31" s="123"/>
      <c r="J31" s="123"/>
      <c r="K31" s="123"/>
      <c r="L31" s="123"/>
      <c r="M31" s="123"/>
      <c r="N31" s="123"/>
      <c r="O31" s="123"/>
    </row>
    <row r="32" spans="1:15" ht="40.15" customHeight="1" x14ac:dyDescent="0.25">
      <c r="A32" s="122"/>
      <c r="B32" s="122"/>
      <c r="C32" s="122"/>
      <c r="D32" s="122"/>
      <c r="E32" s="122"/>
      <c r="F32" s="122"/>
      <c r="G32" s="122"/>
      <c r="H32" s="122"/>
      <c r="I32" s="122"/>
      <c r="J32" s="122"/>
      <c r="K32" s="122"/>
      <c r="L32" s="122"/>
      <c r="M32" s="122"/>
      <c r="N32" s="122"/>
      <c r="O32" s="122"/>
    </row>
    <row r="33" spans="1:15" ht="40.15" customHeight="1" x14ac:dyDescent="0.25">
      <c r="A33" s="122"/>
      <c r="B33" s="122"/>
      <c r="C33" s="122"/>
      <c r="D33" s="122"/>
      <c r="E33" s="122"/>
      <c r="F33" s="122"/>
      <c r="G33" s="122"/>
      <c r="H33" s="122"/>
      <c r="I33" s="122"/>
      <c r="J33" s="122"/>
      <c r="K33" s="122"/>
      <c r="L33" s="122"/>
      <c r="M33" s="122"/>
      <c r="N33" s="122"/>
      <c r="O33" s="122"/>
    </row>
  </sheetData>
  <sheetProtection algorithmName="SHA-512" hashValue="ZKH0OzzCADIhb3kaqag+RslYK8SffdSTEkG+uxSH7KLJrXb6y8jJl4PBIRiTS+akvlBsfKOjX24d/ahDkgC6jQ==" saltValue="GWF9f/INkZpQItBEzVkhxQ==" spinCount="100000" sheet="1" objects="1" scenarios="1"/>
  <mergeCells count="7">
    <mergeCell ref="A33:O33"/>
    <mergeCell ref="A27:O27"/>
    <mergeCell ref="A28:O28"/>
    <mergeCell ref="A29:O29"/>
    <mergeCell ref="A30:O30"/>
    <mergeCell ref="A31:O31"/>
    <mergeCell ref="A32:O32"/>
  </mergeCells>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3A3D-7BA8-45D2-BC86-A0AA09C72C73}">
  <dimension ref="A1:I83"/>
  <sheetViews>
    <sheetView zoomScaleNormal="100" workbookViewId="0">
      <pane xSplit="2" ySplit="2" topLeftCell="C3" activePane="bottomRight" state="frozen"/>
      <selection activeCell="A33" sqref="A33:O33"/>
      <selection pane="topRight" activeCell="A33" sqref="A33:O33"/>
      <selection pane="bottomLeft" activeCell="A33" sqref="A33:O33"/>
      <selection pane="bottomRight" activeCell="B22" sqref="B22"/>
    </sheetView>
  </sheetViews>
  <sheetFormatPr defaultColWidth="8.85546875" defaultRowHeight="12.75" x14ac:dyDescent="0.2"/>
  <cols>
    <col min="1" max="1" width="5.140625" style="39" customWidth="1"/>
    <col min="2" max="2" width="33.28515625" style="44" customWidth="1"/>
    <col min="3" max="3" width="2.7109375" style="44" customWidth="1"/>
    <col min="4" max="8" width="32.7109375" style="76" customWidth="1"/>
    <col min="9" max="16384" width="8.85546875" style="39"/>
  </cols>
  <sheetData>
    <row r="1" spans="1:8" ht="22.9" customHeight="1" x14ac:dyDescent="0.2">
      <c r="A1" s="125" t="s">
        <v>208</v>
      </c>
      <c r="B1" s="125" t="s">
        <v>245</v>
      </c>
      <c r="C1" s="126"/>
      <c r="D1" s="127" t="s">
        <v>83</v>
      </c>
      <c r="E1" s="128"/>
      <c r="F1" s="128"/>
      <c r="G1" s="128"/>
      <c r="H1" s="129"/>
    </row>
    <row r="2" spans="1:8" ht="28.9" customHeight="1" x14ac:dyDescent="0.2">
      <c r="A2" s="125"/>
      <c r="B2" s="125"/>
      <c r="C2" s="126"/>
      <c r="D2" s="40" t="s">
        <v>84</v>
      </c>
      <c r="E2" s="40" t="s">
        <v>85</v>
      </c>
      <c r="F2" s="40" t="s">
        <v>86</v>
      </c>
      <c r="G2" s="40" t="s">
        <v>87</v>
      </c>
      <c r="H2" s="40" t="s">
        <v>90</v>
      </c>
    </row>
    <row r="3" spans="1:8" ht="30" customHeight="1" x14ac:dyDescent="0.2">
      <c r="A3" s="124">
        <v>1</v>
      </c>
      <c r="B3" s="80" t="s">
        <v>195</v>
      </c>
      <c r="C3" s="130"/>
      <c r="D3" s="41"/>
      <c r="E3" s="66"/>
      <c r="F3" s="73"/>
      <c r="G3" s="45"/>
      <c r="H3" s="45"/>
    </row>
    <row r="4" spans="1:8" ht="30" customHeight="1" x14ac:dyDescent="0.2">
      <c r="A4" s="124"/>
      <c r="B4" s="81" t="s">
        <v>246</v>
      </c>
      <c r="C4" s="131"/>
      <c r="D4" s="67" t="s">
        <v>88</v>
      </c>
      <c r="E4" s="68" t="s">
        <v>209</v>
      </c>
      <c r="F4" s="77"/>
      <c r="G4" s="78"/>
      <c r="H4" s="78"/>
    </row>
    <row r="5" spans="1:8" ht="102" x14ac:dyDescent="0.2">
      <c r="A5" s="124"/>
      <c r="B5" s="82" t="s">
        <v>247</v>
      </c>
      <c r="C5" s="131"/>
      <c r="D5" s="70" t="s">
        <v>211</v>
      </c>
      <c r="E5" s="70" t="s">
        <v>248</v>
      </c>
      <c r="F5" s="73"/>
      <c r="G5" s="45"/>
      <c r="H5" s="45"/>
    </row>
    <row r="6" spans="1:8" ht="30" customHeight="1" x14ac:dyDescent="0.2">
      <c r="A6" s="64"/>
      <c r="B6" s="61"/>
      <c r="C6" s="131"/>
      <c r="D6" s="63"/>
      <c r="E6" s="63"/>
      <c r="F6" s="72"/>
      <c r="G6" s="45"/>
      <c r="H6" s="45"/>
    </row>
    <row r="7" spans="1:8" ht="30" customHeight="1" x14ac:dyDescent="0.2">
      <c r="A7" s="124">
        <v>2</v>
      </c>
      <c r="B7" s="80" t="s">
        <v>198</v>
      </c>
      <c r="C7" s="131"/>
      <c r="D7" s="41"/>
      <c r="E7" s="45"/>
      <c r="F7" s="73"/>
      <c r="G7" s="45"/>
      <c r="H7" s="45"/>
    </row>
    <row r="8" spans="1:8" ht="30" customHeight="1" x14ac:dyDescent="0.2">
      <c r="A8" s="124"/>
      <c r="B8" s="81" t="s">
        <v>246</v>
      </c>
      <c r="C8" s="131"/>
      <c r="D8" s="67" t="s">
        <v>210</v>
      </c>
      <c r="E8" s="78"/>
      <c r="F8" s="77"/>
      <c r="G8" s="78"/>
      <c r="H8" s="78"/>
    </row>
    <row r="9" spans="1:8" ht="76.5" x14ac:dyDescent="0.2">
      <c r="A9" s="124"/>
      <c r="B9" s="82" t="s">
        <v>247</v>
      </c>
      <c r="C9" s="131"/>
      <c r="D9" s="70" t="s">
        <v>264</v>
      </c>
      <c r="E9" s="45"/>
      <c r="F9" s="73"/>
      <c r="G9" s="45"/>
      <c r="H9" s="45"/>
    </row>
    <row r="10" spans="1:8" ht="30" customHeight="1" x14ac:dyDescent="0.2">
      <c r="A10" s="64"/>
      <c r="B10" s="62"/>
      <c r="C10" s="131"/>
      <c r="D10" s="45"/>
      <c r="E10" s="45"/>
      <c r="F10" s="73"/>
      <c r="G10" s="45"/>
      <c r="H10" s="45"/>
    </row>
    <row r="11" spans="1:8" s="44" customFormat="1" ht="30" customHeight="1" x14ac:dyDescent="0.2">
      <c r="A11" s="124">
        <v>3</v>
      </c>
      <c r="B11" s="80" t="s">
        <v>201</v>
      </c>
      <c r="C11" s="131"/>
      <c r="D11" s="41"/>
      <c r="E11" s="41"/>
      <c r="F11" s="73"/>
      <c r="G11" s="45"/>
      <c r="H11" s="45"/>
    </row>
    <row r="12" spans="1:8" ht="30" customHeight="1" x14ac:dyDescent="0.2">
      <c r="A12" s="124"/>
      <c r="B12" s="81" t="s">
        <v>246</v>
      </c>
      <c r="C12" s="131"/>
      <c r="D12" s="67" t="s">
        <v>215</v>
      </c>
      <c r="E12" s="67" t="s">
        <v>91</v>
      </c>
      <c r="F12" s="79"/>
      <c r="G12" s="78"/>
      <c r="H12" s="78"/>
    </row>
    <row r="13" spans="1:8" ht="76.5" x14ac:dyDescent="0.2">
      <c r="A13" s="124"/>
      <c r="B13" s="82" t="s">
        <v>247</v>
      </c>
      <c r="C13" s="131"/>
      <c r="D13" s="70" t="s">
        <v>253</v>
      </c>
      <c r="E13" s="70" t="s">
        <v>265</v>
      </c>
      <c r="F13" s="73"/>
      <c r="G13" s="45"/>
      <c r="H13" s="45"/>
    </row>
    <row r="14" spans="1:8" ht="30" customHeight="1" x14ac:dyDescent="0.2">
      <c r="A14" s="64"/>
      <c r="B14" s="61"/>
      <c r="C14" s="131"/>
      <c r="D14" s="63"/>
      <c r="E14" s="63"/>
      <c r="F14" s="72"/>
      <c r="G14" s="45"/>
      <c r="H14" s="45"/>
    </row>
    <row r="15" spans="1:8" ht="30" customHeight="1" x14ac:dyDescent="0.2">
      <c r="A15" s="124">
        <v>4</v>
      </c>
      <c r="B15" s="80" t="s">
        <v>212</v>
      </c>
      <c r="C15" s="131"/>
      <c r="D15" s="41"/>
      <c r="E15" s="41"/>
      <c r="F15" s="46"/>
      <c r="G15" s="41"/>
      <c r="H15" s="41"/>
    </row>
    <row r="16" spans="1:8" ht="30" customHeight="1" x14ac:dyDescent="0.2">
      <c r="A16" s="124"/>
      <c r="B16" s="81" t="s">
        <v>246</v>
      </c>
      <c r="C16" s="131"/>
      <c r="D16" s="67" t="s">
        <v>213</v>
      </c>
      <c r="E16" s="67" t="s">
        <v>218</v>
      </c>
      <c r="F16" s="69" t="s">
        <v>221</v>
      </c>
      <c r="G16" s="67" t="s">
        <v>214</v>
      </c>
      <c r="H16" s="67" t="s">
        <v>219</v>
      </c>
    </row>
    <row r="17" spans="1:8" ht="76.5" x14ac:dyDescent="0.2">
      <c r="A17" s="124"/>
      <c r="B17" s="82" t="s">
        <v>247</v>
      </c>
      <c r="C17" s="131"/>
      <c r="D17" s="70" t="s">
        <v>217</v>
      </c>
      <c r="E17" s="70" t="s">
        <v>229</v>
      </c>
      <c r="F17" s="71" t="s">
        <v>222</v>
      </c>
      <c r="G17" s="70" t="s">
        <v>216</v>
      </c>
      <c r="H17" s="70" t="s">
        <v>220</v>
      </c>
    </row>
    <row r="18" spans="1:8" ht="30" customHeight="1" x14ac:dyDescent="0.2">
      <c r="A18" s="64"/>
      <c r="B18" s="62"/>
      <c r="C18" s="131"/>
      <c r="D18" s="45"/>
      <c r="E18" s="45"/>
      <c r="F18" s="73"/>
      <c r="G18" s="45"/>
      <c r="H18" s="45"/>
    </row>
    <row r="19" spans="1:8" ht="30" customHeight="1" x14ac:dyDescent="0.2">
      <c r="A19" s="124">
        <v>5</v>
      </c>
      <c r="B19" s="80" t="s">
        <v>197</v>
      </c>
      <c r="C19" s="131"/>
      <c r="D19" s="41"/>
      <c r="E19" s="45"/>
      <c r="F19" s="46"/>
      <c r="G19" s="41"/>
      <c r="H19" s="41"/>
    </row>
    <row r="20" spans="1:8" ht="38.25" x14ac:dyDescent="0.2">
      <c r="A20" s="124"/>
      <c r="B20" s="81" t="s">
        <v>246</v>
      </c>
      <c r="C20" s="131"/>
      <c r="D20" s="67" t="s">
        <v>223</v>
      </c>
      <c r="E20" s="78"/>
      <c r="F20" s="69" t="s">
        <v>263</v>
      </c>
      <c r="G20" s="67" t="s">
        <v>226</v>
      </c>
      <c r="H20" s="67" t="s">
        <v>227</v>
      </c>
    </row>
    <row r="21" spans="1:8" ht="51" x14ac:dyDescent="0.2">
      <c r="A21" s="124"/>
      <c r="B21" s="82" t="s">
        <v>247</v>
      </c>
      <c r="C21" s="131"/>
      <c r="D21" s="70" t="s">
        <v>261</v>
      </c>
      <c r="E21" s="45"/>
      <c r="F21" s="71" t="s">
        <v>224</v>
      </c>
      <c r="G21" s="70" t="s">
        <v>225</v>
      </c>
      <c r="H21" s="70" t="s">
        <v>262</v>
      </c>
    </row>
    <row r="22" spans="1:8" ht="31.15" customHeight="1" x14ac:dyDescent="0.2">
      <c r="A22" s="63"/>
      <c r="B22" s="62"/>
      <c r="C22" s="131"/>
      <c r="D22" s="45"/>
      <c r="E22" s="45"/>
      <c r="F22" s="73"/>
      <c r="G22" s="45"/>
      <c r="H22" s="45"/>
    </row>
    <row r="23" spans="1:8" ht="30" customHeight="1" x14ac:dyDescent="0.2">
      <c r="A23" s="124">
        <v>6</v>
      </c>
      <c r="B23" s="80" t="s">
        <v>273</v>
      </c>
      <c r="C23" s="131"/>
      <c r="D23" s="41"/>
      <c r="E23" s="45"/>
      <c r="F23" s="73"/>
      <c r="G23" s="45"/>
      <c r="H23" s="45"/>
    </row>
    <row r="24" spans="1:8" ht="25.5" x14ac:dyDescent="0.2">
      <c r="A24" s="124"/>
      <c r="B24" s="81" t="s">
        <v>246</v>
      </c>
      <c r="C24" s="131"/>
      <c r="D24" s="42" t="s">
        <v>93</v>
      </c>
      <c r="E24" s="78"/>
      <c r="F24" s="77"/>
      <c r="G24" s="78"/>
      <c r="H24" s="78"/>
    </row>
    <row r="25" spans="1:8" ht="89.25" x14ac:dyDescent="0.2">
      <c r="A25" s="124"/>
      <c r="B25" s="82" t="s">
        <v>247</v>
      </c>
      <c r="C25" s="131"/>
      <c r="D25" s="43" t="s">
        <v>94</v>
      </c>
      <c r="E25" s="45"/>
      <c r="F25" s="73"/>
      <c r="G25" s="45"/>
      <c r="H25" s="45"/>
    </row>
    <row r="26" spans="1:8" ht="30" customHeight="1" x14ac:dyDescent="0.2">
      <c r="A26" s="64"/>
      <c r="B26" s="62"/>
      <c r="C26" s="131"/>
      <c r="D26" s="45"/>
      <c r="E26" s="45"/>
      <c r="F26" s="73"/>
      <c r="G26" s="45"/>
      <c r="H26" s="45"/>
    </row>
    <row r="27" spans="1:8" ht="30" customHeight="1" x14ac:dyDescent="0.2">
      <c r="A27" s="124">
        <v>7</v>
      </c>
      <c r="B27" s="80" t="s">
        <v>202</v>
      </c>
      <c r="C27" s="131"/>
      <c r="D27" s="41"/>
      <c r="E27" s="45"/>
      <c r="F27" s="73"/>
      <c r="G27" s="45"/>
      <c r="H27" s="45"/>
    </row>
    <row r="28" spans="1:8" ht="30" customHeight="1" x14ac:dyDescent="0.2">
      <c r="A28" s="124"/>
      <c r="B28" s="81" t="s">
        <v>246</v>
      </c>
      <c r="C28" s="131"/>
      <c r="D28" s="67" t="s">
        <v>228</v>
      </c>
      <c r="E28" s="78"/>
      <c r="F28" s="77"/>
      <c r="G28" s="78"/>
      <c r="H28" s="78"/>
    </row>
    <row r="29" spans="1:8" ht="89.25" x14ac:dyDescent="0.2">
      <c r="A29" s="124"/>
      <c r="B29" s="82" t="s">
        <v>247</v>
      </c>
      <c r="C29" s="131"/>
      <c r="D29" s="70" t="s">
        <v>230</v>
      </c>
      <c r="E29" s="45"/>
      <c r="F29" s="73"/>
      <c r="G29" s="45"/>
      <c r="H29" s="45"/>
    </row>
    <row r="30" spans="1:8" ht="30" customHeight="1" x14ac:dyDescent="0.2">
      <c r="A30" s="64"/>
      <c r="B30" s="62"/>
      <c r="C30" s="131"/>
      <c r="D30" s="45"/>
      <c r="E30" s="45"/>
      <c r="F30" s="73"/>
      <c r="G30" s="45"/>
      <c r="H30" s="45"/>
    </row>
    <row r="31" spans="1:8" ht="30" customHeight="1" x14ac:dyDescent="0.2">
      <c r="A31" s="124">
        <v>8</v>
      </c>
      <c r="B31" s="80" t="s">
        <v>198</v>
      </c>
      <c r="C31" s="131"/>
      <c r="D31" s="41"/>
      <c r="E31" s="45"/>
      <c r="F31" s="73"/>
      <c r="G31" s="45"/>
      <c r="H31" s="45"/>
    </row>
    <row r="32" spans="1:8" ht="30" customHeight="1" x14ac:dyDescent="0.2">
      <c r="A32" s="124"/>
      <c r="B32" s="81" t="s">
        <v>246</v>
      </c>
      <c r="C32" s="131"/>
      <c r="D32" s="67" t="s">
        <v>231</v>
      </c>
      <c r="E32" s="78"/>
      <c r="F32" s="77"/>
      <c r="G32" s="78"/>
      <c r="H32" s="78"/>
    </row>
    <row r="33" spans="1:8" ht="63.75" x14ac:dyDescent="0.2">
      <c r="A33" s="124"/>
      <c r="B33" s="82" t="s">
        <v>247</v>
      </c>
      <c r="C33" s="131"/>
      <c r="D33" s="70" t="s">
        <v>266</v>
      </c>
      <c r="E33" s="45"/>
      <c r="F33" s="73"/>
      <c r="G33" s="45"/>
      <c r="H33" s="45"/>
    </row>
    <row r="34" spans="1:8" ht="30" customHeight="1" x14ac:dyDescent="0.2">
      <c r="A34" s="64"/>
      <c r="B34" s="61"/>
      <c r="C34" s="131"/>
      <c r="D34" s="63"/>
      <c r="E34" s="63"/>
      <c r="F34" s="63"/>
      <c r="G34" s="45"/>
      <c r="H34" s="45"/>
    </row>
    <row r="35" spans="1:8" ht="30" customHeight="1" x14ac:dyDescent="0.2">
      <c r="A35" s="124">
        <v>9</v>
      </c>
      <c r="B35" s="80" t="s">
        <v>196</v>
      </c>
      <c r="C35" s="131"/>
      <c r="D35" s="41"/>
      <c r="E35" s="45"/>
      <c r="F35" s="41"/>
      <c r="G35" s="45"/>
      <c r="H35" s="45"/>
    </row>
    <row r="36" spans="1:8" ht="30" customHeight="1" x14ac:dyDescent="0.2">
      <c r="A36" s="124"/>
      <c r="B36" s="81" t="s">
        <v>246</v>
      </c>
      <c r="C36" s="131"/>
      <c r="D36" s="67" t="s">
        <v>236</v>
      </c>
      <c r="E36" s="78"/>
      <c r="F36" s="67" t="s">
        <v>232</v>
      </c>
      <c r="G36" s="78"/>
      <c r="H36" s="78"/>
    </row>
    <row r="37" spans="1:8" ht="102" x14ac:dyDescent="0.2">
      <c r="A37" s="124"/>
      <c r="B37" s="82" t="s">
        <v>247</v>
      </c>
      <c r="C37" s="131"/>
      <c r="D37" s="70" t="s">
        <v>251</v>
      </c>
      <c r="E37" s="45"/>
      <c r="F37" s="70" t="s">
        <v>267</v>
      </c>
      <c r="G37" s="45"/>
      <c r="H37" s="45"/>
    </row>
    <row r="38" spans="1:8" ht="30" customHeight="1" x14ac:dyDescent="0.2">
      <c r="A38" s="64"/>
      <c r="B38" s="61"/>
      <c r="C38" s="131"/>
      <c r="D38" s="63"/>
      <c r="E38" s="63"/>
      <c r="F38" s="63"/>
      <c r="G38" s="45"/>
      <c r="H38" s="45"/>
    </row>
    <row r="39" spans="1:8" ht="30" customHeight="1" x14ac:dyDescent="0.2">
      <c r="A39" s="124">
        <v>10</v>
      </c>
      <c r="B39" s="80" t="s">
        <v>200</v>
      </c>
      <c r="C39" s="131"/>
      <c r="D39" s="41"/>
      <c r="E39" s="45"/>
      <c r="F39" s="45"/>
      <c r="G39" s="45"/>
      <c r="H39" s="45"/>
    </row>
    <row r="40" spans="1:8" ht="30" customHeight="1" x14ac:dyDescent="0.2">
      <c r="A40" s="124"/>
      <c r="B40" s="81" t="s">
        <v>246</v>
      </c>
      <c r="C40" s="131"/>
      <c r="D40" s="67" t="s">
        <v>235</v>
      </c>
      <c r="E40" s="78"/>
      <c r="F40" s="78"/>
      <c r="G40" s="78"/>
      <c r="H40" s="78"/>
    </row>
    <row r="41" spans="1:8" ht="51" x14ac:dyDescent="0.2">
      <c r="A41" s="124"/>
      <c r="B41" s="82" t="s">
        <v>247</v>
      </c>
      <c r="C41" s="131"/>
      <c r="D41" s="70" t="s">
        <v>268</v>
      </c>
      <c r="E41" s="45"/>
      <c r="F41" s="45"/>
      <c r="G41" s="45"/>
      <c r="H41" s="45"/>
    </row>
    <row r="42" spans="1:8" ht="30" customHeight="1" x14ac:dyDescent="0.2">
      <c r="A42" s="64"/>
      <c r="B42" s="62"/>
      <c r="C42" s="131"/>
      <c r="D42" s="45"/>
      <c r="E42" s="45"/>
      <c r="F42" s="45"/>
      <c r="G42" s="45"/>
      <c r="H42" s="45"/>
    </row>
    <row r="43" spans="1:8" ht="30" customHeight="1" x14ac:dyDescent="0.2">
      <c r="A43" s="124">
        <v>11</v>
      </c>
      <c r="B43" s="80" t="s">
        <v>199</v>
      </c>
      <c r="C43" s="131"/>
      <c r="D43" s="41"/>
      <c r="E43" s="45"/>
      <c r="F43" s="45"/>
      <c r="G43" s="45"/>
      <c r="H43" s="45"/>
    </row>
    <row r="44" spans="1:8" ht="30" customHeight="1" x14ac:dyDescent="0.2">
      <c r="A44" s="124"/>
      <c r="B44" s="81" t="s">
        <v>246</v>
      </c>
      <c r="C44" s="131"/>
      <c r="D44" s="67" t="s">
        <v>237</v>
      </c>
      <c r="E44" s="78"/>
      <c r="F44" s="78"/>
      <c r="G44" s="78"/>
      <c r="H44" s="78"/>
    </row>
    <row r="45" spans="1:8" ht="58.15" customHeight="1" x14ac:dyDescent="0.2">
      <c r="A45" s="124"/>
      <c r="B45" s="82" t="s">
        <v>247</v>
      </c>
      <c r="C45" s="131"/>
      <c r="D45" s="70" t="s">
        <v>238</v>
      </c>
      <c r="E45" s="45"/>
      <c r="F45" s="45"/>
      <c r="G45" s="45"/>
      <c r="H45" s="45"/>
    </row>
    <row r="46" spans="1:8" ht="30" customHeight="1" x14ac:dyDescent="0.2">
      <c r="A46" s="64"/>
      <c r="B46" s="65"/>
      <c r="C46" s="131"/>
      <c r="D46" s="63"/>
      <c r="E46" s="63"/>
      <c r="F46" s="63"/>
      <c r="G46" s="63"/>
      <c r="H46" s="63"/>
    </row>
    <row r="47" spans="1:8" ht="30" customHeight="1" x14ac:dyDescent="0.2">
      <c r="A47" s="124">
        <v>12</v>
      </c>
      <c r="B47" s="80" t="s">
        <v>203</v>
      </c>
      <c r="C47" s="131"/>
      <c r="D47" s="41"/>
      <c r="E47" s="45"/>
      <c r="F47" s="45"/>
      <c r="G47" s="45"/>
      <c r="H47" s="41"/>
    </row>
    <row r="48" spans="1:8" ht="30" customHeight="1" x14ac:dyDescent="0.2">
      <c r="A48" s="124"/>
      <c r="B48" s="81" t="s">
        <v>246</v>
      </c>
      <c r="C48" s="131"/>
      <c r="D48" s="67" t="s">
        <v>249</v>
      </c>
      <c r="E48" s="78"/>
      <c r="F48" s="78"/>
      <c r="G48" s="78"/>
      <c r="H48" s="67" t="s">
        <v>233</v>
      </c>
    </row>
    <row r="49" spans="1:8" ht="76.5" x14ac:dyDescent="0.2">
      <c r="A49" s="124"/>
      <c r="B49" s="82" t="s">
        <v>247</v>
      </c>
      <c r="C49" s="131"/>
      <c r="D49" s="70" t="s">
        <v>250</v>
      </c>
      <c r="E49" s="45"/>
      <c r="F49" s="45"/>
      <c r="G49" s="45"/>
      <c r="H49" s="70" t="s">
        <v>234</v>
      </c>
    </row>
    <row r="50" spans="1:8" ht="30" customHeight="1" x14ac:dyDescent="0.2">
      <c r="A50" s="64"/>
      <c r="B50" s="62"/>
      <c r="C50" s="131"/>
      <c r="D50" s="45"/>
      <c r="E50" s="45"/>
      <c r="F50" s="45"/>
      <c r="G50" s="45"/>
      <c r="H50" s="45"/>
    </row>
    <row r="51" spans="1:8" ht="30" customHeight="1" x14ac:dyDescent="0.2">
      <c r="A51" s="124">
        <v>13</v>
      </c>
      <c r="B51" s="80" t="s">
        <v>204</v>
      </c>
      <c r="C51" s="131"/>
      <c r="D51" s="41"/>
      <c r="E51" s="45"/>
      <c r="F51" s="45"/>
      <c r="G51" s="45"/>
      <c r="H51" s="45"/>
    </row>
    <row r="52" spans="1:8" ht="30" customHeight="1" x14ac:dyDescent="0.2">
      <c r="A52" s="124"/>
      <c r="B52" s="81" t="s">
        <v>246</v>
      </c>
      <c r="C52" s="131"/>
      <c r="D52" s="67" t="s">
        <v>239</v>
      </c>
      <c r="E52" s="78"/>
      <c r="F52" s="78"/>
      <c r="G52" s="78"/>
      <c r="H52" s="78"/>
    </row>
    <row r="53" spans="1:8" ht="76.5" x14ac:dyDescent="0.2">
      <c r="A53" s="124"/>
      <c r="B53" s="82" t="s">
        <v>247</v>
      </c>
      <c r="C53" s="131"/>
      <c r="D53" s="70" t="s">
        <v>240</v>
      </c>
      <c r="E53" s="45"/>
      <c r="F53" s="45"/>
      <c r="G53" s="45"/>
      <c r="H53" s="45"/>
    </row>
    <row r="54" spans="1:8" ht="30" customHeight="1" x14ac:dyDescent="0.2">
      <c r="A54" s="64"/>
      <c r="B54" s="65"/>
      <c r="C54" s="131"/>
      <c r="D54" s="63"/>
      <c r="E54" s="63"/>
      <c r="F54" s="63"/>
      <c r="G54" s="63"/>
      <c r="H54" s="63"/>
    </row>
    <row r="55" spans="1:8" ht="30" customHeight="1" x14ac:dyDescent="0.2">
      <c r="A55" s="124">
        <v>14</v>
      </c>
      <c r="B55" s="80" t="s">
        <v>207</v>
      </c>
      <c r="C55" s="131"/>
      <c r="D55" s="45"/>
      <c r="E55" s="45"/>
      <c r="F55" s="45"/>
      <c r="G55" s="41"/>
      <c r="H55" s="41"/>
    </row>
    <row r="56" spans="1:8" ht="30" customHeight="1" x14ac:dyDescent="0.2">
      <c r="A56" s="124"/>
      <c r="B56" s="81" t="s">
        <v>246</v>
      </c>
      <c r="C56" s="131"/>
      <c r="D56" s="78"/>
      <c r="E56" s="78"/>
      <c r="F56" s="78"/>
      <c r="G56" s="67" t="s">
        <v>241</v>
      </c>
      <c r="H56" s="42" t="s">
        <v>89</v>
      </c>
    </row>
    <row r="57" spans="1:8" ht="153" x14ac:dyDescent="0.2">
      <c r="A57" s="124"/>
      <c r="B57" s="82" t="s">
        <v>247</v>
      </c>
      <c r="C57" s="131"/>
      <c r="D57" s="45"/>
      <c r="E57" s="45"/>
      <c r="F57" s="45"/>
      <c r="G57" s="70" t="s">
        <v>254</v>
      </c>
      <c r="H57" s="43" t="s">
        <v>92</v>
      </c>
    </row>
    <row r="58" spans="1:8" ht="30" customHeight="1" x14ac:dyDescent="0.2">
      <c r="A58" s="64"/>
      <c r="B58" s="65"/>
      <c r="C58" s="131"/>
      <c r="D58" s="63"/>
      <c r="E58" s="63"/>
      <c r="F58" s="63"/>
      <c r="G58" s="63"/>
      <c r="H58" s="63"/>
    </row>
    <row r="59" spans="1:8" ht="30" customHeight="1" x14ac:dyDescent="0.2">
      <c r="A59" s="124">
        <v>15</v>
      </c>
      <c r="B59" s="80" t="s">
        <v>205</v>
      </c>
      <c r="C59" s="131"/>
      <c r="D59" s="41"/>
      <c r="E59" s="45"/>
      <c r="F59" s="45"/>
      <c r="G59" s="45"/>
      <c r="H59" s="45"/>
    </row>
    <row r="60" spans="1:8" ht="30" customHeight="1" x14ac:dyDescent="0.2">
      <c r="A60" s="124"/>
      <c r="B60" s="81" t="s">
        <v>246</v>
      </c>
      <c r="C60" s="131"/>
      <c r="D60" s="67" t="s">
        <v>242</v>
      </c>
      <c r="E60" s="78"/>
      <c r="F60" s="78"/>
      <c r="G60" s="78"/>
      <c r="H60" s="78"/>
    </row>
    <row r="61" spans="1:8" ht="59.45" customHeight="1" x14ac:dyDescent="0.2">
      <c r="A61" s="124"/>
      <c r="B61" s="82" t="s">
        <v>247</v>
      </c>
      <c r="C61" s="131"/>
      <c r="D61" s="70" t="s">
        <v>252</v>
      </c>
      <c r="E61" s="45"/>
      <c r="F61" s="45"/>
      <c r="G61" s="45"/>
      <c r="H61" s="45"/>
    </row>
    <row r="62" spans="1:8" ht="30" customHeight="1" x14ac:dyDescent="0.2">
      <c r="A62" s="64"/>
      <c r="B62" s="65"/>
      <c r="C62" s="131"/>
      <c r="D62" s="63"/>
      <c r="E62" s="63"/>
      <c r="F62" s="63"/>
      <c r="G62" s="63"/>
      <c r="H62" s="63"/>
    </row>
    <row r="63" spans="1:8" ht="30" customHeight="1" x14ac:dyDescent="0.2">
      <c r="A63" s="124">
        <v>16</v>
      </c>
      <c r="B63" s="80" t="s">
        <v>206</v>
      </c>
      <c r="C63" s="131"/>
      <c r="D63" s="41"/>
      <c r="E63" s="45"/>
      <c r="F63" s="45"/>
      <c r="G63" s="45"/>
      <c r="H63" s="45"/>
    </row>
    <row r="64" spans="1:8" ht="30" customHeight="1" x14ac:dyDescent="0.2">
      <c r="A64" s="124"/>
      <c r="B64" s="81" t="s">
        <v>246</v>
      </c>
      <c r="C64" s="131"/>
      <c r="D64" s="67" t="s">
        <v>243</v>
      </c>
      <c r="E64" s="78"/>
      <c r="F64" s="78"/>
      <c r="G64" s="78"/>
      <c r="H64" s="78"/>
    </row>
    <row r="65" spans="1:9" ht="70.150000000000006" customHeight="1" x14ac:dyDescent="0.2">
      <c r="A65" s="124"/>
      <c r="B65" s="82" t="s">
        <v>247</v>
      </c>
      <c r="C65" s="132"/>
      <c r="D65" s="70" t="s">
        <v>244</v>
      </c>
      <c r="E65" s="45"/>
      <c r="F65" s="45"/>
      <c r="G65" s="45"/>
      <c r="H65" s="45"/>
    </row>
    <row r="66" spans="1:9" x14ac:dyDescent="0.2">
      <c r="B66" s="57"/>
      <c r="C66" s="57"/>
      <c r="D66" s="60"/>
      <c r="E66" s="60"/>
      <c r="F66" s="60"/>
      <c r="G66" s="60"/>
      <c r="H66" s="60"/>
    </row>
    <row r="67" spans="1:9" x14ac:dyDescent="0.2">
      <c r="B67" s="57"/>
      <c r="C67" s="57"/>
      <c r="D67" s="60"/>
      <c r="E67" s="60"/>
      <c r="F67" s="60"/>
      <c r="G67" s="60"/>
      <c r="H67" s="60"/>
    </row>
    <row r="68" spans="1:9" ht="15" x14ac:dyDescent="0.2">
      <c r="B68" s="133" t="s">
        <v>193</v>
      </c>
      <c r="C68" s="133"/>
      <c r="D68" s="133"/>
      <c r="E68" s="133"/>
      <c r="F68" s="74"/>
      <c r="G68" s="133" t="s">
        <v>64</v>
      </c>
      <c r="H68" s="133"/>
      <c r="I68" s="133"/>
    </row>
    <row r="69" spans="1:9" ht="15" x14ac:dyDescent="0.2">
      <c r="B69" s="54"/>
      <c r="C69" s="54"/>
      <c r="D69" s="54"/>
      <c r="E69" s="54"/>
      <c r="F69" s="74"/>
      <c r="G69" s="75"/>
      <c r="H69" s="75"/>
      <c r="I69" s="55"/>
    </row>
    <row r="70" spans="1:9" ht="15" x14ac:dyDescent="0.2">
      <c r="B70" s="54"/>
      <c r="C70" s="54"/>
      <c r="D70" s="54"/>
      <c r="E70" s="54"/>
      <c r="F70" s="74"/>
      <c r="G70" s="75"/>
      <c r="H70" s="75"/>
      <c r="I70" s="55"/>
    </row>
    <row r="71" spans="1:9" ht="15" x14ac:dyDescent="0.2">
      <c r="B71" s="54"/>
      <c r="C71" s="54"/>
      <c r="D71" s="54"/>
      <c r="E71" s="54"/>
      <c r="F71" s="74"/>
      <c r="G71" s="75"/>
      <c r="H71" s="75"/>
      <c r="I71" s="55"/>
    </row>
    <row r="72" spans="1:9" ht="15" x14ac:dyDescent="0.2">
      <c r="B72" s="54"/>
      <c r="C72" s="54"/>
      <c r="D72" s="54"/>
      <c r="E72" s="54"/>
      <c r="F72" s="74"/>
      <c r="G72" s="75"/>
      <c r="H72" s="75"/>
      <c r="I72" s="55"/>
    </row>
    <row r="73" spans="1:9" ht="15" x14ac:dyDescent="0.2">
      <c r="B73" s="54"/>
      <c r="C73" s="54"/>
      <c r="D73" s="54"/>
      <c r="E73" s="54"/>
      <c r="F73" s="74"/>
      <c r="G73" s="75"/>
      <c r="H73" s="75"/>
      <c r="I73" s="55"/>
    </row>
    <row r="74" spans="1:9" ht="15" x14ac:dyDescent="0.2">
      <c r="B74" s="54"/>
      <c r="C74" s="54"/>
      <c r="D74" s="54"/>
      <c r="E74" s="54"/>
      <c r="F74" s="74"/>
      <c r="G74" s="75"/>
      <c r="H74" s="75"/>
      <c r="I74" s="55"/>
    </row>
    <row r="75" spans="1:9" ht="15" x14ac:dyDescent="0.2">
      <c r="B75" s="54"/>
      <c r="C75" s="54"/>
      <c r="D75" s="54"/>
      <c r="E75" s="54"/>
      <c r="F75" s="74"/>
      <c r="G75" s="75"/>
      <c r="H75" s="75"/>
      <c r="I75" s="55"/>
    </row>
    <row r="76" spans="1:9" ht="14.25" x14ac:dyDescent="0.2">
      <c r="B76" s="56"/>
      <c r="C76" s="56"/>
      <c r="D76" s="134"/>
      <c r="E76" s="134"/>
      <c r="F76" s="74"/>
      <c r="G76" s="58"/>
      <c r="H76" s="57"/>
      <c r="I76" s="57"/>
    </row>
    <row r="77" spans="1:9" ht="14.25" x14ac:dyDescent="0.2">
      <c r="B77" s="59"/>
      <c r="C77" s="59"/>
      <c r="D77" s="135"/>
      <c r="E77" s="135"/>
      <c r="F77" s="74"/>
      <c r="G77" s="58"/>
      <c r="H77" s="57"/>
      <c r="I77" s="57"/>
    </row>
    <row r="78" spans="1:9" ht="14.25" x14ac:dyDescent="0.2">
      <c r="B78" s="59"/>
      <c r="C78" s="59"/>
      <c r="D78" s="60"/>
      <c r="E78" s="60"/>
      <c r="F78" s="74"/>
      <c r="G78" s="58"/>
      <c r="H78" s="57"/>
      <c r="I78" s="57"/>
    </row>
    <row r="79" spans="1:9" ht="14.25" x14ac:dyDescent="0.2">
      <c r="B79" s="59"/>
      <c r="C79" s="59"/>
      <c r="D79" s="60"/>
      <c r="E79" s="60"/>
      <c r="F79" s="74"/>
      <c r="G79" s="58"/>
      <c r="H79" s="57"/>
      <c r="I79" s="57"/>
    </row>
    <row r="80" spans="1:9" ht="14.25" x14ac:dyDescent="0.2">
      <c r="B80" s="59"/>
      <c r="C80" s="59"/>
      <c r="D80" s="135"/>
      <c r="E80" s="135"/>
      <c r="F80" s="74"/>
      <c r="G80" s="58"/>
      <c r="H80" s="57"/>
      <c r="I80" s="57"/>
    </row>
    <row r="81" spans="2:9" ht="14.25" x14ac:dyDescent="0.2">
      <c r="B81" s="59"/>
      <c r="C81" s="59"/>
      <c r="D81" s="135"/>
      <c r="E81" s="135"/>
      <c r="F81" s="74"/>
      <c r="G81" s="58"/>
      <c r="H81" s="57"/>
      <c r="I81" s="57"/>
    </row>
    <row r="82" spans="2:9" ht="14.25" x14ac:dyDescent="0.2">
      <c r="B82" s="59"/>
      <c r="C82" s="59"/>
      <c r="D82" s="60"/>
      <c r="E82" s="60"/>
      <c r="F82" s="74"/>
      <c r="G82" s="58"/>
      <c r="H82" s="57"/>
      <c r="I82" s="57"/>
    </row>
    <row r="83" spans="2:9" ht="14.25" x14ac:dyDescent="0.2">
      <c r="B83" s="59"/>
      <c r="C83" s="59"/>
      <c r="D83" s="60"/>
      <c r="E83" s="60"/>
      <c r="F83" s="74"/>
      <c r="G83" s="58"/>
      <c r="H83" s="57"/>
      <c r="I83" s="57"/>
    </row>
  </sheetData>
  <mergeCells count="27">
    <mergeCell ref="G68:I68"/>
    <mergeCell ref="D76:E76"/>
    <mergeCell ref="D77:E77"/>
    <mergeCell ref="D80:E80"/>
    <mergeCell ref="D81:E81"/>
    <mergeCell ref="B68:E68"/>
    <mergeCell ref="A47:A49"/>
    <mergeCell ref="A51:A53"/>
    <mergeCell ref="A55:A57"/>
    <mergeCell ref="A59:A61"/>
    <mergeCell ref="A63:A65"/>
    <mergeCell ref="A43:A45"/>
    <mergeCell ref="A1:A2"/>
    <mergeCell ref="B1:B2"/>
    <mergeCell ref="C1:C2"/>
    <mergeCell ref="D1:H1"/>
    <mergeCell ref="A3:A5"/>
    <mergeCell ref="C3:C65"/>
    <mergeCell ref="A7:A9"/>
    <mergeCell ref="A11:A13"/>
    <mergeCell ref="A15:A17"/>
    <mergeCell ref="A19:A21"/>
    <mergeCell ref="A23:A25"/>
    <mergeCell ref="A27:A29"/>
    <mergeCell ref="A31:A33"/>
    <mergeCell ref="A35:A37"/>
    <mergeCell ref="A39:A41"/>
  </mergeCell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AA236-4161-4D4F-B50B-C823CCAF2300}">
  <dimension ref="A1:C24"/>
  <sheetViews>
    <sheetView workbookViewId="0">
      <selection activeCell="B12" sqref="B12"/>
    </sheetView>
  </sheetViews>
  <sheetFormatPr defaultColWidth="8.85546875" defaultRowHeight="14.25" x14ac:dyDescent="0.2"/>
  <cols>
    <col min="1" max="1" width="33.85546875" style="1" customWidth="1"/>
    <col min="2" max="2" width="23" style="1" customWidth="1"/>
    <col min="3" max="3" width="24.5703125" style="1" bestFit="1" customWidth="1"/>
    <col min="4" max="16384" width="8.85546875" style="1"/>
  </cols>
  <sheetData>
    <row r="1" spans="1:3" ht="15" x14ac:dyDescent="0.2">
      <c r="A1" s="50" t="s">
        <v>95</v>
      </c>
      <c r="B1" s="51" t="s">
        <v>96</v>
      </c>
      <c r="C1" s="50" t="s">
        <v>97</v>
      </c>
    </row>
    <row r="2" spans="1:3" ht="15" x14ac:dyDescent="0.2">
      <c r="A2" s="2" t="s">
        <v>69</v>
      </c>
      <c r="B2" s="52" t="s">
        <v>69</v>
      </c>
      <c r="C2" s="2" t="s">
        <v>69</v>
      </c>
    </row>
    <row r="3" spans="1:3" ht="15" x14ac:dyDescent="0.2">
      <c r="A3" s="2" t="s">
        <v>98</v>
      </c>
      <c r="B3" s="52" t="s">
        <v>99</v>
      </c>
      <c r="C3" s="2" t="s">
        <v>100</v>
      </c>
    </row>
    <row r="4" spans="1:3" ht="15" x14ac:dyDescent="0.2">
      <c r="A4" s="2" t="s">
        <v>101</v>
      </c>
      <c r="B4" s="52" t="s">
        <v>102</v>
      </c>
      <c r="C4" s="2" t="s">
        <v>103</v>
      </c>
    </row>
    <row r="5" spans="1:3" ht="15" x14ac:dyDescent="0.2">
      <c r="A5" s="2" t="s">
        <v>104</v>
      </c>
      <c r="B5" s="52" t="s">
        <v>105</v>
      </c>
      <c r="C5" s="2" t="s">
        <v>106</v>
      </c>
    </row>
    <row r="6" spans="1:3" ht="15" x14ac:dyDescent="0.2">
      <c r="A6" s="2" t="s">
        <v>107</v>
      </c>
      <c r="B6" s="52" t="s">
        <v>108</v>
      </c>
      <c r="C6" s="118" t="s">
        <v>274</v>
      </c>
    </row>
    <row r="7" spans="1:3" ht="15" x14ac:dyDescent="0.2">
      <c r="A7" s="2" t="s">
        <v>110</v>
      </c>
      <c r="B7" s="52" t="s">
        <v>111</v>
      </c>
      <c r="C7" s="2" t="s">
        <v>109</v>
      </c>
    </row>
    <row r="8" spans="1:3" ht="15" x14ac:dyDescent="0.2">
      <c r="A8" s="2" t="s">
        <v>113</v>
      </c>
      <c r="B8" s="52" t="s">
        <v>114</v>
      </c>
      <c r="C8" s="2" t="s">
        <v>112</v>
      </c>
    </row>
    <row r="9" spans="1:3" ht="15" x14ac:dyDescent="0.2">
      <c r="A9" s="2" t="s">
        <v>116</v>
      </c>
      <c r="B9" s="53"/>
      <c r="C9" s="2" t="s">
        <v>115</v>
      </c>
    </row>
    <row r="10" spans="1:3" ht="15" x14ac:dyDescent="0.2">
      <c r="C10" s="2" t="s">
        <v>117</v>
      </c>
    </row>
    <row r="11" spans="1:3" ht="15" x14ac:dyDescent="0.2">
      <c r="C11" s="2" t="s">
        <v>118</v>
      </c>
    </row>
    <row r="12" spans="1:3" ht="15" x14ac:dyDescent="0.2">
      <c r="C12" s="2" t="s">
        <v>119</v>
      </c>
    </row>
    <row r="13" spans="1:3" ht="15" x14ac:dyDescent="0.2">
      <c r="C13" s="2" t="s">
        <v>120</v>
      </c>
    </row>
    <row r="14" spans="1:3" ht="15" x14ac:dyDescent="0.2">
      <c r="C14" s="2" t="s">
        <v>121</v>
      </c>
    </row>
    <row r="15" spans="1:3" ht="15" x14ac:dyDescent="0.2">
      <c r="C15" s="2" t="s">
        <v>122</v>
      </c>
    </row>
    <row r="16" spans="1:3" ht="15" x14ac:dyDescent="0.2">
      <c r="C16" s="2" t="s">
        <v>123</v>
      </c>
    </row>
    <row r="17" spans="3:3" ht="15" x14ac:dyDescent="0.2">
      <c r="C17" s="2" t="s">
        <v>124</v>
      </c>
    </row>
    <row r="18" spans="3:3" ht="15" x14ac:dyDescent="0.2">
      <c r="C18" s="2" t="s">
        <v>125</v>
      </c>
    </row>
    <row r="19" spans="3:3" ht="15" x14ac:dyDescent="0.2">
      <c r="C19" s="2" t="s">
        <v>126</v>
      </c>
    </row>
    <row r="20" spans="3:3" ht="15" x14ac:dyDescent="0.2">
      <c r="C20" s="2" t="s">
        <v>269</v>
      </c>
    </row>
    <row r="21" spans="3:3" ht="15" x14ac:dyDescent="0.2">
      <c r="C21" s="2" t="s">
        <v>270</v>
      </c>
    </row>
    <row r="22" spans="3:3" ht="15" x14ac:dyDescent="0.2">
      <c r="C22" s="2" t="s">
        <v>127</v>
      </c>
    </row>
    <row r="23" spans="3:3" ht="15" x14ac:dyDescent="0.2">
      <c r="C23" s="2" t="s">
        <v>128</v>
      </c>
    </row>
    <row r="24" spans="3:3" ht="15" x14ac:dyDescent="0.2">
      <c r="C24" s="2" t="s">
        <v>129</v>
      </c>
    </row>
  </sheetData>
  <sheetProtection algorithmName="SHA-512" hashValue="tfgVc4zU5qnDqoCOEq97O1lnRnDFKkD5eaMF9+0G0xaC8B5p6EmDERpv82J3moxS/TAq0K5H8EErewMIx9jIuQ==" saltValue="DZWMcU1u6cNIm/2U9leLk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F204A-6C59-4D43-B2F7-A075E1F9FC02}">
  <dimension ref="A1:F41"/>
  <sheetViews>
    <sheetView zoomScale="70" zoomScaleNormal="70" workbookViewId="0">
      <pane ySplit="1" topLeftCell="A2" activePane="bottomLeft" state="frozen"/>
      <selection activeCell="A33" sqref="A33:O33"/>
      <selection pane="bottomLeft" activeCell="B2" sqref="B2:C2"/>
    </sheetView>
  </sheetViews>
  <sheetFormatPr defaultColWidth="8.85546875" defaultRowHeight="14.25" x14ac:dyDescent="0.2"/>
  <cols>
    <col min="1" max="1" width="35" style="1" customWidth="1"/>
    <col min="2" max="2" width="46.28515625" style="1" customWidth="1"/>
    <col min="3" max="3" width="8.85546875" style="1"/>
    <col min="4" max="4" width="32.42578125" style="1" customWidth="1"/>
    <col min="5" max="5" width="46.28515625" style="1" customWidth="1"/>
    <col min="6" max="16384" width="8.85546875" style="1"/>
  </cols>
  <sheetData>
    <row r="1" spans="1:6" ht="29.45" customHeight="1" x14ac:dyDescent="0.2">
      <c r="A1" s="138" t="s">
        <v>130</v>
      </c>
      <c r="B1" s="138"/>
      <c r="C1" s="138"/>
      <c r="D1" s="138"/>
      <c r="E1" s="138"/>
      <c r="F1" s="138"/>
    </row>
    <row r="2" spans="1:6" s="3" customFormat="1" ht="28.15" customHeight="1" x14ac:dyDescent="0.25">
      <c r="A2" s="105" t="s">
        <v>131</v>
      </c>
      <c r="B2" s="139" t="s">
        <v>69</v>
      </c>
      <c r="C2" s="140"/>
      <c r="D2" s="105" t="s">
        <v>132</v>
      </c>
      <c r="E2" s="139" t="s">
        <v>69</v>
      </c>
      <c r="F2" s="140"/>
    </row>
    <row r="3" spans="1:6" s="3" customFormat="1" ht="51.6" customHeight="1" x14ac:dyDescent="0.25">
      <c r="A3" s="105" t="s">
        <v>133</v>
      </c>
      <c r="B3" s="136"/>
      <c r="C3" s="137"/>
      <c r="D3" s="105" t="s">
        <v>97</v>
      </c>
      <c r="E3" s="139" t="s">
        <v>69</v>
      </c>
      <c r="F3" s="140"/>
    </row>
    <row r="4" spans="1:6" s="3" customFormat="1" ht="28.15" customHeight="1" x14ac:dyDescent="0.25">
      <c r="A4" s="105" t="s">
        <v>43</v>
      </c>
      <c r="B4" s="136"/>
      <c r="C4" s="137"/>
      <c r="D4" s="105" t="s">
        <v>44</v>
      </c>
      <c r="E4" s="136"/>
      <c r="F4" s="137"/>
    </row>
    <row r="5" spans="1:6" s="3" customFormat="1" ht="48.6" customHeight="1" x14ac:dyDescent="0.25">
      <c r="A5" s="106" t="s">
        <v>134</v>
      </c>
      <c r="B5" s="139" t="s">
        <v>69</v>
      </c>
      <c r="C5" s="140"/>
      <c r="D5" s="105" t="s">
        <v>135</v>
      </c>
      <c r="E5" s="136"/>
      <c r="F5" s="137"/>
    </row>
    <row r="6" spans="1:6" s="3" customFormat="1" ht="131.44999999999999" customHeight="1" x14ac:dyDescent="0.25">
      <c r="A6" s="107" t="s">
        <v>47</v>
      </c>
      <c r="B6" s="141" t="s">
        <v>136</v>
      </c>
      <c r="C6" s="142"/>
      <c r="D6" s="107" t="s">
        <v>48</v>
      </c>
      <c r="E6" s="141" t="s">
        <v>136</v>
      </c>
      <c r="F6" s="142"/>
    </row>
    <row r="7" spans="1:6" s="3" customFormat="1" ht="28.15" customHeight="1" x14ac:dyDescent="0.25">
      <c r="A7" s="108" t="s">
        <v>45</v>
      </c>
      <c r="B7" s="139" t="s">
        <v>69</v>
      </c>
      <c r="C7" s="140"/>
      <c r="D7" s="108" t="s">
        <v>137</v>
      </c>
      <c r="E7" s="139" t="s">
        <v>69</v>
      </c>
      <c r="F7" s="140"/>
    </row>
    <row r="8" spans="1:6" s="3" customFormat="1" ht="28.15" customHeight="1" x14ac:dyDescent="0.25">
      <c r="A8" s="105" t="s">
        <v>46</v>
      </c>
      <c r="B8" s="136"/>
      <c r="C8" s="137"/>
      <c r="D8" s="109" t="s">
        <v>138</v>
      </c>
      <c r="E8" s="139" t="s">
        <v>69</v>
      </c>
      <c r="F8" s="140"/>
    </row>
    <row r="9" spans="1:6" s="3" customFormat="1" ht="28.15" customHeight="1" x14ac:dyDescent="0.25">
      <c r="A9" s="105" t="s">
        <v>139</v>
      </c>
      <c r="B9" s="136"/>
      <c r="C9" s="137"/>
      <c r="D9" s="105" t="s">
        <v>40</v>
      </c>
      <c r="E9" s="136"/>
      <c r="F9" s="137"/>
    </row>
    <row r="10" spans="1:6" s="3" customFormat="1" ht="28.15" customHeight="1" x14ac:dyDescent="0.25">
      <c r="A10" s="105" t="s">
        <v>140</v>
      </c>
      <c r="B10" s="136"/>
      <c r="C10" s="137"/>
      <c r="D10" s="105" t="s">
        <v>41</v>
      </c>
      <c r="E10" s="136"/>
      <c r="F10" s="137"/>
    </row>
    <row r="11" spans="1:6" s="3" customFormat="1" ht="28.15" customHeight="1" x14ac:dyDescent="0.25">
      <c r="A11" s="105" t="s">
        <v>141</v>
      </c>
      <c r="B11" s="136"/>
      <c r="C11" s="137"/>
      <c r="D11" s="105" t="s">
        <v>42</v>
      </c>
      <c r="E11" s="136"/>
      <c r="F11" s="137"/>
    </row>
    <row r="12" spans="1:6" s="3" customFormat="1" ht="28.15" customHeight="1" x14ac:dyDescent="0.25">
      <c r="A12" s="105" t="s">
        <v>142</v>
      </c>
      <c r="B12" s="136"/>
      <c r="C12" s="137"/>
      <c r="D12" s="105" t="s">
        <v>143</v>
      </c>
      <c r="E12" s="136"/>
      <c r="F12" s="137"/>
    </row>
    <row r="13" spans="1:6" s="3" customFormat="1" ht="18" customHeight="1" x14ac:dyDescent="0.25">
      <c r="A13" s="143" t="s">
        <v>144</v>
      </c>
      <c r="B13" s="115" t="s">
        <v>145</v>
      </c>
      <c r="C13" s="116"/>
      <c r="D13" s="144" t="s">
        <v>146</v>
      </c>
      <c r="E13" s="115" t="s">
        <v>147</v>
      </c>
      <c r="F13" s="116"/>
    </row>
    <row r="14" spans="1:6" s="3" customFormat="1" ht="18" customHeight="1" x14ac:dyDescent="0.25">
      <c r="A14" s="143"/>
      <c r="B14" s="115" t="s">
        <v>148</v>
      </c>
      <c r="C14" s="116"/>
      <c r="D14" s="144"/>
      <c r="E14" s="115" t="s">
        <v>149</v>
      </c>
      <c r="F14" s="116"/>
    </row>
    <row r="15" spans="1:6" s="3" customFormat="1" ht="18" customHeight="1" x14ac:dyDescent="0.25">
      <c r="A15" s="143"/>
      <c r="B15" s="115" t="s">
        <v>150</v>
      </c>
      <c r="C15" s="116"/>
      <c r="D15" s="144"/>
      <c r="E15" s="115" t="s">
        <v>151</v>
      </c>
      <c r="F15" s="116"/>
    </row>
    <row r="16" spans="1:6" s="3" customFormat="1" ht="18" customHeight="1" x14ac:dyDescent="0.25">
      <c r="A16" s="143"/>
      <c r="B16" s="115" t="s">
        <v>152</v>
      </c>
      <c r="C16" s="116"/>
      <c r="D16" s="144"/>
      <c r="E16" s="115" t="s">
        <v>153</v>
      </c>
      <c r="F16" s="116"/>
    </row>
    <row r="17" spans="1:6" s="3" customFormat="1" ht="18" customHeight="1" x14ac:dyDescent="0.25">
      <c r="A17" s="143"/>
      <c r="B17" s="115" t="s">
        <v>154</v>
      </c>
      <c r="C17" s="116"/>
      <c r="D17" s="144"/>
      <c r="E17" s="115" t="s">
        <v>155</v>
      </c>
      <c r="F17" s="116"/>
    </row>
    <row r="18" spans="1:6" s="3" customFormat="1" ht="18" customHeight="1" x14ac:dyDescent="0.25">
      <c r="A18" s="143"/>
      <c r="B18" s="115" t="s">
        <v>156</v>
      </c>
      <c r="C18" s="116"/>
      <c r="D18" s="144"/>
      <c r="E18" s="115" t="s">
        <v>153</v>
      </c>
      <c r="F18" s="116"/>
    </row>
    <row r="19" spans="1:6" s="3" customFormat="1" ht="18" customHeight="1" x14ac:dyDescent="0.25">
      <c r="A19" s="143"/>
      <c r="B19" s="115" t="s">
        <v>157</v>
      </c>
      <c r="C19" s="116"/>
      <c r="D19" s="144"/>
      <c r="E19" s="115" t="s">
        <v>158</v>
      </c>
      <c r="F19" s="116"/>
    </row>
    <row r="20" spans="1:6" ht="18" customHeight="1" x14ac:dyDescent="0.2">
      <c r="A20" s="143"/>
      <c r="B20" s="115" t="s">
        <v>159</v>
      </c>
      <c r="C20" s="116"/>
      <c r="D20" s="144"/>
      <c r="E20" s="115" t="s">
        <v>160</v>
      </c>
      <c r="F20" s="116"/>
    </row>
    <row r="21" spans="1:6" ht="18" customHeight="1" x14ac:dyDescent="0.2">
      <c r="A21" s="143"/>
      <c r="B21" s="115" t="s">
        <v>161</v>
      </c>
      <c r="C21" s="116"/>
      <c r="D21" s="144"/>
      <c r="E21" s="115" t="s">
        <v>162</v>
      </c>
      <c r="F21" s="116"/>
    </row>
    <row r="22" spans="1:6" ht="18" customHeight="1" x14ac:dyDescent="0.2">
      <c r="A22" s="143"/>
      <c r="B22" s="115" t="s">
        <v>163</v>
      </c>
      <c r="C22" s="116"/>
      <c r="D22" s="144"/>
      <c r="E22" s="115" t="s">
        <v>164</v>
      </c>
      <c r="F22" s="116"/>
    </row>
    <row r="23" spans="1:6" ht="18" customHeight="1" x14ac:dyDescent="0.2">
      <c r="A23" s="143"/>
      <c r="B23" s="117" t="s">
        <v>165</v>
      </c>
      <c r="C23" s="116"/>
      <c r="D23" s="145"/>
      <c r="E23" s="115" t="s">
        <v>166</v>
      </c>
      <c r="F23" s="116"/>
    </row>
    <row r="24" spans="1:6" ht="15" x14ac:dyDescent="0.2">
      <c r="A24" s="143"/>
      <c r="B24" s="117" t="s">
        <v>275</v>
      </c>
      <c r="C24" s="116"/>
      <c r="D24" s="145"/>
      <c r="E24" s="117" t="s">
        <v>167</v>
      </c>
      <c r="F24" s="116"/>
    </row>
    <row r="25" spans="1:6" ht="58.15" customHeight="1" x14ac:dyDescent="0.2">
      <c r="A25" s="105" t="s">
        <v>168</v>
      </c>
      <c r="B25" s="141" t="s">
        <v>136</v>
      </c>
      <c r="C25" s="142"/>
      <c r="D25" s="105" t="s">
        <v>169</v>
      </c>
      <c r="E25" s="141" t="s">
        <v>136</v>
      </c>
      <c r="F25" s="142"/>
    </row>
    <row r="26" spans="1:6" ht="20.45" customHeight="1" x14ac:dyDescent="0.2">
      <c r="A26" s="146" t="s">
        <v>170</v>
      </c>
      <c r="B26" s="115" t="s">
        <v>171</v>
      </c>
      <c r="C26" s="116"/>
      <c r="D26" s="148" t="s">
        <v>172</v>
      </c>
      <c r="E26" s="116" t="s">
        <v>173</v>
      </c>
      <c r="F26" s="116"/>
    </row>
    <row r="27" spans="1:6" ht="20.45" customHeight="1" x14ac:dyDescent="0.2">
      <c r="A27" s="146"/>
      <c r="B27" s="115" t="s">
        <v>174</v>
      </c>
      <c r="C27" s="116"/>
      <c r="D27" s="148"/>
      <c r="E27" s="116" t="s">
        <v>175</v>
      </c>
      <c r="F27" s="116"/>
    </row>
    <row r="28" spans="1:6" ht="20.45" customHeight="1" x14ac:dyDescent="0.2">
      <c r="A28" s="146"/>
      <c r="B28" s="115" t="s">
        <v>176</v>
      </c>
      <c r="C28" s="116"/>
      <c r="D28" s="148"/>
      <c r="E28" s="116" t="s">
        <v>177</v>
      </c>
      <c r="F28" s="116"/>
    </row>
    <row r="29" spans="1:6" ht="20.45" customHeight="1" x14ac:dyDescent="0.2">
      <c r="A29" s="146"/>
      <c r="B29" s="115" t="s">
        <v>178</v>
      </c>
      <c r="C29" s="116"/>
      <c r="D29" s="148"/>
      <c r="E29" s="116" t="s">
        <v>179</v>
      </c>
      <c r="F29" s="116"/>
    </row>
    <row r="30" spans="1:6" ht="20.45" customHeight="1" x14ac:dyDescent="0.2">
      <c r="A30" s="147"/>
      <c r="B30" s="117" t="s">
        <v>180</v>
      </c>
      <c r="C30" s="116"/>
      <c r="D30" s="148"/>
      <c r="E30" s="116" t="s">
        <v>181</v>
      </c>
      <c r="F30" s="116"/>
    </row>
    <row r="31" spans="1:6" s="4" customFormat="1" ht="55.15" customHeight="1" x14ac:dyDescent="0.2">
      <c r="A31" s="107" t="s">
        <v>182</v>
      </c>
      <c r="B31" s="149" t="s">
        <v>69</v>
      </c>
      <c r="C31" s="150"/>
      <c r="D31" s="151" t="s">
        <v>183</v>
      </c>
      <c r="E31" s="153" t="s">
        <v>136</v>
      </c>
      <c r="F31" s="154"/>
    </row>
    <row r="32" spans="1:6" s="3" customFormat="1" ht="33.6" customHeight="1" x14ac:dyDescent="0.25">
      <c r="A32" s="108" t="s">
        <v>184</v>
      </c>
      <c r="B32" s="139" t="s">
        <v>69</v>
      </c>
      <c r="C32" s="140"/>
      <c r="D32" s="152"/>
      <c r="E32" s="155"/>
      <c r="F32" s="156"/>
    </row>
    <row r="33" spans="1:6" s="3" customFormat="1" ht="33.6" customHeight="1" x14ac:dyDescent="0.25">
      <c r="A33" s="108" t="s">
        <v>185</v>
      </c>
      <c r="B33" s="139" t="s">
        <v>69</v>
      </c>
      <c r="C33" s="140"/>
      <c r="D33" s="107" t="s">
        <v>186</v>
      </c>
      <c r="E33" s="139" t="s">
        <v>69</v>
      </c>
      <c r="F33" s="140"/>
    </row>
    <row r="34" spans="1:6" s="3" customFormat="1" ht="33.6" customHeight="1" x14ac:dyDescent="0.25">
      <c r="A34" s="110" t="s">
        <v>187</v>
      </c>
      <c r="B34" s="139" t="s">
        <v>69</v>
      </c>
      <c r="C34" s="140"/>
      <c r="D34" s="108" t="s">
        <v>188</v>
      </c>
      <c r="E34" s="139" t="s">
        <v>69</v>
      </c>
      <c r="F34" s="140"/>
    </row>
    <row r="36" spans="1:6" x14ac:dyDescent="0.2">
      <c r="B36" s="1" t="s">
        <v>189</v>
      </c>
    </row>
    <row r="37" spans="1:6" x14ac:dyDescent="0.2">
      <c r="B37" s="1" t="s">
        <v>194</v>
      </c>
      <c r="C37" s="1" t="s">
        <v>260</v>
      </c>
    </row>
    <row r="38" spans="1:6" x14ac:dyDescent="0.2">
      <c r="B38" s="1" t="s">
        <v>190</v>
      </c>
      <c r="C38" s="1" t="s">
        <v>256</v>
      </c>
    </row>
    <row r="39" spans="1:6" x14ac:dyDescent="0.2">
      <c r="B39" s="1" t="s">
        <v>191</v>
      </c>
      <c r="C39" s="1" t="s">
        <v>257</v>
      </c>
    </row>
    <row r="40" spans="1:6" x14ac:dyDescent="0.2">
      <c r="B40" s="1" t="s">
        <v>192</v>
      </c>
      <c r="C40" s="1" t="s">
        <v>258</v>
      </c>
    </row>
    <row r="41" spans="1:6" x14ac:dyDescent="0.2">
      <c r="B41" s="1" t="s">
        <v>255</v>
      </c>
      <c r="C41" s="1" t="s">
        <v>259</v>
      </c>
    </row>
  </sheetData>
  <mergeCells count="37">
    <mergeCell ref="B33:C33"/>
    <mergeCell ref="E33:F33"/>
    <mergeCell ref="B34:C34"/>
    <mergeCell ref="E34:F34"/>
    <mergeCell ref="B25:C25"/>
    <mergeCell ref="E25:F25"/>
    <mergeCell ref="A26:A30"/>
    <mergeCell ref="D26:D30"/>
    <mergeCell ref="B31:C31"/>
    <mergeCell ref="D31:D32"/>
    <mergeCell ref="E31:F32"/>
    <mergeCell ref="B32:C32"/>
    <mergeCell ref="B11:C11"/>
    <mergeCell ref="E11:F11"/>
    <mergeCell ref="B12:C12"/>
    <mergeCell ref="E12:F12"/>
    <mergeCell ref="A13:A24"/>
    <mergeCell ref="D13:D24"/>
    <mergeCell ref="B8:C8"/>
    <mergeCell ref="E8:F8"/>
    <mergeCell ref="B9:C9"/>
    <mergeCell ref="E9:F9"/>
    <mergeCell ref="B10:C10"/>
    <mergeCell ref="E10:F10"/>
    <mergeCell ref="B5:C5"/>
    <mergeCell ref="E5:F5"/>
    <mergeCell ref="B6:C6"/>
    <mergeCell ref="E6:F6"/>
    <mergeCell ref="B7:C7"/>
    <mergeCell ref="E7:F7"/>
    <mergeCell ref="B4:C4"/>
    <mergeCell ref="E4:F4"/>
    <mergeCell ref="A1:F1"/>
    <mergeCell ref="B2:C2"/>
    <mergeCell ref="E2:F2"/>
    <mergeCell ref="B3:C3"/>
    <mergeCell ref="E3:F3"/>
  </mergeCells>
  <dataValidations count="7">
    <dataValidation type="list" allowBlank="1" showInputMessage="1" showErrorMessage="1" sqref="E7" xr:uid="{81545F72-AB92-4224-B2BA-36FF64C2675A}">
      <formula1>"&lt;Sila Pilih&gt;, Terbuka (Luar dan Dalam), Tertutup (Dalam)"</formula1>
    </dataValidation>
    <dataValidation type="list" allowBlank="1" showInputMessage="1" showErrorMessage="1" sqref="B7" xr:uid="{B087CE54-9D90-49E7-A8E1-9C5A13B865A5}">
      <formula1>"&lt;Sila Pilih&gt;, Dalam Universiti, Luar Universiti (Dalam Negara), Luar Universiti (Luar Negara), Dalam dan Luar Universiti (Dalam Negara), Dalam dan Luar Universiti (Luar Negara)"</formula1>
    </dataValidation>
    <dataValidation type="list" allowBlank="1" showInputMessage="1" showErrorMessage="1" sqref="E34:F34 B34:C34 B5:C5" xr:uid="{E8BC9CCB-0E8E-48DC-BE96-9D4186A36678}">
      <formula1>"&lt;Sila Pilih&gt;, Ya, Tidak"</formula1>
    </dataValidation>
    <dataValidation type="list" allowBlank="1" showInputMessage="1" showErrorMessage="1" sqref="B31:C31" xr:uid="{4E46354C-AAD1-4CCD-B507-DCE38E02ED44}">
      <formula1>"&lt;Sila Pilih&gt;, Penaja, Penganjur Bersama, Kerjasama, Tidak Berkenaan"</formula1>
    </dataValidation>
    <dataValidation type="list" allowBlank="1" showInputMessage="1" showErrorMessage="1" sqref="B32:C32" xr:uid="{D90369D5-2785-46C4-B323-A76DFEE56661}">
      <formula1>"&lt;Sila Pilih&gt;, Lebih daripada 10 000 orang, Antara 5000 hingga 9999 orang, Antara 1000 hingga 4999 orang, Antara 100 hingga 999 orang, Kurang daripada 100 orang, Tidak Berkenaan "</formula1>
    </dataValidation>
    <dataValidation type="list" allowBlank="1" showInputMessage="1" showErrorMessage="1" sqref="E33:F33 B33:C33" xr:uid="{A424587E-B172-4DBC-A643-6C77527D3023}">
      <formula1>"&lt;Sila Pilih&gt;, Lebih daripada RM1 000 000.00, Antara RM500 000.00 hingga RM999 999.99, Antara RM100 000.00 hingga RM499 999.99, Antara RM50 000.00 hingga RM99 999.99, Kurang daripada RM50 000.00, Tidak Berkenaan"</formula1>
    </dataValidation>
    <dataValidation type="list" allowBlank="1" showInputMessage="1" showErrorMessage="1" sqref="E8:F8" xr:uid="{99577E5C-E713-4B55-8E03-5014E6EBEDE0}">
      <formula1>"&lt;Sila Pilih&gt;, Siaran Langsung, Rakaman,Laporan Media, Tidak Berkenaan"</formula1>
    </dataValidation>
  </dataValidations>
  <pageMargins left="0.70866141732283472" right="0.70866141732283472" top="0.74803149606299213" bottom="0.74803149606299213" header="0.31496062992125984" footer="0.31496062992125984"/>
  <pageSetup paperSize="9" scale="68"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247650</xdr:colOff>
                    <xdr:row>12</xdr:row>
                    <xdr:rowOff>0</xdr:rowOff>
                  </from>
                  <to>
                    <xdr:col>2</xdr:col>
                    <xdr:colOff>419100</xdr:colOff>
                    <xdr:row>12</xdr:row>
                    <xdr:rowOff>219075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2</xdr:col>
                    <xdr:colOff>247650</xdr:colOff>
                    <xdr:row>13</xdr:row>
                    <xdr:rowOff>0</xdr:rowOff>
                  </from>
                  <to>
                    <xdr:col>2</xdr:col>
                    <xdr:colOff>419100</xdr:colOff>
                    <xdr:row>13</xdr:row>
                    <xdr:rowOff>219075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xdr:col>
                    <xdr:colOff>247650</xdr:colOff>
                    <xdr:row>14</xdr:row>
                    <xdr:rowOff>0</xdr:rowOff>
                  </from>
                  <to>
                    <xdr:col>2</xdr:col>
                    <xdr:colOff>419100</xdr:colOff>
                    <xdr:row>14</xdr:row>
                    <xdr:rowOff>219075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247650</xdr:colOff>
                    <xdr:row>15</xdr:row>
                    <xdr:rowOff>0</xdr:rowOff>
                  </from>
                  <to>
                    <xdr:col>2</xdr:col>
                    <xdr:colOff>419100</xdr:colOff>
                    <xdr:row>15</xdr:row>
                    <xdr:rowOff>219075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2</xdr:col>
                    <xdr:colOff>247650</xdr:colOff>
                    <xdr:row>16</xdr:row>
                    <xdr:rowOff>0</xdr:rowOff>
                  </from>
                  <to>
                    <xdr:col>2</xdr:col>
                    <xdr:colOff>419100</xdr:colOff>
                    <xdr:row>16</xdr:row>
                    <xdr:rowOff>219075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2</xdr:col>
                    <xdr:colOff>247650</xdr:colOff>
                    <xdr:row>17</xdr:row>
                    <xdr:rowOff>0</xdr:rowOff>
                  </from>
                  <to>
                    <xdr:col>2</xdr:col>
                    <xdr:colOff>419100</xdr:colOff>
                    <xdr:row>17</xdr:row>
                    <xdr:rowOff>219075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247650</xdr:colOff>
                    <xdr:row>18</xdr:row>
                    <xdr:rowOff>0</xdr:rowOff>
                  </from>
                  <to>
                    <xdr:col>2</xdr:col>
                    <xdr:colOff>419100</xdr:colOff>
                    <xdr:row>18</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2</xdr:col>
                    <xdr:colOff>247650</xdr:colOff>
                    <xdr:row>19</xdr:row>
                    <xdr:rowOff>0</xdr:rowOff>
                  </from>
                  <to>
                    <xdr:col>2</xdr:col>
                    <xdr:colOff>419100</xdr:colOff>
                    <xdr:row>19</xdr:row>
                    <xdr:rowOff>219075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2</xdr:col>
                    <xdr:colOff>247650</xdr:colOff>
                    <xdr:row>20</xdr:row>
                    <xdr:rowOff>0</xdr:rowOff>
                  </from>
                  <to>
                    <xdr:col>2</xdr:col>
                    <xdr:colOff>419100</xdr:colOff>
                    <xdr:row>20</xdr:row>
                    <xdr:rowOff>219075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247650</xdr:colOff>
                    <xdr:row>21</xdr:row>
                    <xdr:rowOff>0</xdr:rowOff>
                  </from>
                  <to>
                    <xdr:col>2</xdr:col>
                    <xdr:colOff>419100</xdr:colOff>
                    <xdr:row>21</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2</xdr:col>
                    <xdr:colOff>247650</xdr:colOff>
                    <xdr:row>23</xdr:row>
                    <xdr:rowOff>0</xdr:rowOff>
                  </from>
                  <to>
                    <xdr:col>2</xdr:col>
                    <xdr:colOff>419100</xdr:colOff>
                    <xdr:row>24</xdr:row>
                    <xdr:rowOff>28575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5</xdr:col>
                    <xdr:colOff>247650</xdr:colOff>
                    <xdr:row>12</xdr:row>
                    <xdr:rowOff>0</xdr:rowOff>
                  </from>
                  <to>
                    <xdr:col>5</xdr:col>
                    <xdr:colOff>419100</xdr:colOff>
                    <xdr:row>12</xdr:row>
                    <xdr:rowOff>219075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5</xdr:col>
                    <xdr:colOff>247650</xdr:colOff>
                    <xdr:row>13</xdr:row>
                    <xdr:rowOff>0</xdr:rowOff>
                  </from>
                  <to>
                    <xdr:col>5</xdr:col>
                    <xdr:colOff>419100</xdr:colOff>
                    <xdr:row>13</xdr:row>
                    <xdr:rowOff>219075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5</xdr:col>
                    <xdr:colOff>247650</xdr:colOff>
                    <xdr:row>14</xdr:row>
                    <xdr:rowOff>0</xdr:rowOff>
                  </from>
                  <to>
                    <xdr:col>5</xdr:col>
                    <xdr:colOff>419100</xdr:colOff>
                    <xdr:row>14</xdr:row>
                    <xdr:rowOff>219075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5</xdr:col>
                    <xdr:colOff>247650</xdr:colOff>
                    <xdr:row>15</xdr:row>
                    <xdr:rowOff>0</xdr:rowOff>
                  </from>
                  <to>
                    <xdr:col>5</xdr:col>
                    <xdr:colOff>419100</xdr:colOff>
                    <xdr:row>15</xdr:row>
                    <xdr:rowOff>219075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5</xdr:col>
                    <xdr:colOff>247650</xdr:colOff>
                    <xdr:row>16</xdr:row>
                    <xdr:rowOff>0</xdr:rowOff>
                  </from>
                  <to>
                    <xdr:col>5</xdr:col>
                    <xdr:colOff>419100</xdr:colOff>
                    <xdr:row>16</xdr:row>
                    <xdr:rowOff>219075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5</xdr:col>
                    <xdr:colOff>247650</xdr:colOff>
                    <xdr:row>17</xdr:row>
                    <xdr:rowOff>0</xdr:rowOff>
                  </from>
                  <to>
                    <xdr:col>5</xdr:col>
                    <xdr:colOff>419100</xdr:colOff>
                    <xdr:row>17</xdr:row>
                    <xdr:rowOff>219075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5</xdr:col>
                    <xdr:colOff>247650</xdr:colOff>
                    <xdr:row>18</xdr:row>
                    <xdr:rowOff>0</xdr:rowOff>
                  </from>
                  <to>
                    <xdr:col>5</xdr:col>
                    <xdr:colOff>419100</xdr:colOff>
                    <xdr:row>18</xdr:row>
                    <xdr:rowOff>219075</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5</xdr:col>
                    <xdr:colOff>247650</xdr:colOff>
                    <xdr:row>19</xdr:row>
                    <xdr:rowOff>0</xdr:rowOff>
                  </from>
                  <to>
                    <xdr:col>5</xdr:col>
                    <xdr:colOff>419100</xdr:colOff>
                    <xdr:row>19</xdr:row>
                    <xdr:rowOff>219075</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5</xdr:col>
                    <xdr:colOff>247650</xdr:colOff>
                    <xdr:row>20</xdr:row>
                    <xdr:rowOff>0</xdr:rowOff>
                  </from>
                  <to>
                    <xdr:col>5</xdr:col>
                    <xdr:colOff>419100</xdr:colOff>
                    <xdr:row>20</xdr:row>
                    <xdr:rowOff>219075</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5</xdr:col>
                    <xdr:colOff>247650</xdr:colOff>
                    <xdr:row>21</xdr:row>
                    <xdr:rowOff>0</xdr:rowOff>
                  </from>
                  <to>
                    <xdr:col>5</xdr:col>
                    <xdr:colOff>419100</xdr:colOff>
                    <xdr:row>21</xdr:row>
                    <xdr:rowOff>219075</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5</xdr:col>
                    <xdr:colOff>247650</xdr:colOff>
                    <xdr:row>23</xdr:row>
                    <xdr:rowOff>0</xdr:rowOff>
                  </from>
                  <to>
                    <xdr:col>5</xdr:col>
                    <xdr:colOff>419100</xdr:colOff>
                    <xdr:row>24</xdr:row>
                    <xdr:rowOff>28575</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2</xdr:col>
                    <xdr:colOff>247650</xdr:colOff>
                    <xdr:row>25</xdr:row>
                    <xdr:rowOff>19050</xdr:rowOff>
                  </from>
                  <to>
                    <xdr:col>2</xdr:col>
                    <xdr:colOff>419100</xdr:colOff>
                    <xdr:row>25</xdr:row>
                    <xdr:rowOff>238125</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2</xdr:col>
                    <xdr:colOff>247650</xdr:colOff>
                    <xdr:row>26</xdr:row>
                    <xdr:rowOff>19050</xdr:rowOff>
                  </from>
                  <to>
                    <xdr:col>2</xdr:col>
                    <xdr:colOff>419100</xdr:colOff>
                    <xdr:row>26</xdr:row>
                    <xdr:rowOff>247650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2</xdr:col>
                    <xdr:colOff>247650</xdr:colOff>
                    <xdr:row>27</xdr:row>
                    <xdr:rowOff>19050</xdr:rowOff>
                  </from>
                  <to>
                    <xdr:col>2</xdr:col>
                    <xdr:colOff>419100</xdr:colOff>
                    <xdr:row>27</xdr:row>
                    <xdr:rowOff>247650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2</xdr:col>
                    <xdr:colOff>247650</xdr:colOff>
                    <xdr:row>28</xdr:row>
                    <xdr:rowOff>28575</xdr:rowOff>
                  </from>
                  <to>
                    <xdr:col>2</xdr:col>
                    <xdr:colOff>419100</xdr:colOff>
                    <xdr:row>28</xdr:row>
                    <xdr:rowOff>247650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2</xdr:col>
                    <xdr:colOff>247650</xdr:colOff>
                    <xdr:row>29</xdr:row>
                    <xdr:rowOff>19050</xdr:rowOff>
                  </from>
                  <to>
                    <xdr:col>2</xdr:col>
                    <xdr:colOff>419100</xdr:colOff>
                    <xdr:row>29</xdr:row>
                    <xdr:rowOff>247650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5</xdr:col>
                    <xdr:colOff>247650</xdr:colOff>
                    <xdr:row>25</xdr:row>
                    <xdr:rowOff>19050</xdr:rowOff>
                  </from>
                  <to>
                    <xdr:col>5</xdr:col>
                    <xdr:colOff>419100</xdr:colOff>
                    <xdr:row>25</xdr:row>
                    <xdr:rowOff>247650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5</xdr:col>
                    <xdr:colOff>247650</xdr:colOff>
                    <xdr:row>26</xdr:row>
                    <xdr:rowOff>19050</xdr:rowOff>
                  </from>
                  <to>
                    <xdr:col>5</xdr:col>
                    <xdr:colOff>419100</xdr:colOff>
                    <xdr:row>26</xdr:row>
                    <xdr:rowOff>247650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5</xdr:col>
                    <xdr:colOff>247650</xdr:colOff>
                    <xdr:row>27</xdr:row>
                    <xdr:rowOff>19050</xdr:rowOff>
                  </from>
                  <to>
                    <xdr:col>5</xdr:col>
                    <xdr:colOff>419100</xdr:colOff>
                    <xdr:row>27</xdr:row>
                    <xdr:rowOff>238125</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5</xdr:col>
                    <xdr:colOff>247650</xdr:colOff>
                    <xdr:row>28</xdr:row>
                    <xdr:rowOff>19050</xdr:rowOff>
                  </from>
                  <to>
                    <xdr:col>5</xdr:col>
                    <xdr:colOff>419100</xdr:colOff>
                    <xdr:row>28</xdr:row>
                    <xdr:rowOff>247650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5</xdr:col>
                    <xdr:colOff>247650</xdr:colOff>
                    <xdr:row>29</xdr:row>
                    <xdr:rowOff>19050</xdr:rowOff>
                  </from>
                  <to>
                    <xdr:col>5</xdr:col>
                    <xdr:colOff>419100</xdr:colOff>
                    <xdr:row>29</xdr:row>
                    <xdr:rowOff>247650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2</xdr:col>
                    <xdr:colOff>247650</xdr:colOff>
                    <xdr:row>22</xdr:row>
                    <xdr:rowOff>0</xdr:rowOff>
                  </from>
                  <to>
                    <xdr:col>2</xdr:col>
                    <xdr:colOff>419100</xdr:colOff>
                    <xdr:row>22</xdr:row>
                    <xdr:rowOff>219075</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5</xdr:col>
                    <xdr:colOff>247650</xdr:colOff>
                    <xdr:row>22</xdr:row>
                    <xdr:rowOff>0</xdr:rowOff>
                  </from>
                  <to>
                    <xdr:col>5</xdr:col>
                    <xdr:colOff>419100</xdr:colOff>
                    <xdr:row>22</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356DAB9D-E69C-47E4-8D9E-1E1A7EFF46BC}">
          <x14:formula1>
            <xm:f>Kod!$A$2:$A$9</xm:f>
          </x14:formula1>
          <xm:sqref>B2:C2</xm:sqref>
        </x14:dataValidation>
        <x14:dataValidation type="list" allowBlank="1" showInputMessage="1" showErrorMessage="1" xr:uid="{DAC721E3-FEFA-4643-ABD1-41EC3B847237}">
          <x14:formula1>
            <xm:f>Kod!$B$2:$B$8</xm:f>
          </x14:formula1>
          <xm:sqref>E2:F2</xm:sqref>
        </x14:dataValidation>
        <x14:dataValidation type="list" allowBlank="1" showInputMessage="1" showErrorMessage="1" xr:uid="{A297AD19-D958-4F23-985C-2881F6A43212}">
          <x14:formula1>
            <xm:f>Kod!$C$2:$C$24</xm:f>
          </x14:formula1>
          <xm:sqref>E3:F3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7C76D-B5E8-420E-81B6-9ED5DADAD2EF}">
  <sheetPr codeName="Sheet1">
    <pageSetUpPr fitToPage="1"/>
  </sheetPr>
  <dimension ref="A1:V326"/>
  <sheetViews>
    <sheetView topLeftCell="D1" zoomScale="80" zoomScaleNormal="80" zoomScaleSheetLayoutView="85" workbookViewId="0">
      <pane ySplit="3" topLeftCell="A4" activePane="bottomLeft" state="frozen"/>
      <selection activeCell="F48" sqref="F48"/>
      <selection pane="bottomLeft" activeCell="E9" sqref="E9"/>
    </sheetView>
  </sheetViews>
  <sheetFormatPr defaultColWidth="9.140625" defaultRowHeight="14.25" x14ac:dyDescent="0.25"/>
  <cols>
    <col min="1" max="1" width="4.5703125" style="6" customWidth="1"/>
    <col min="2" max="2" width="9.140625" style="20" customWidth="1"/>
    <col min="3" max="3" width="22.5703125" style="87" customWidth="1"/>
    <col min="4" max="4" width="64.28515625" style="87" customWidth="1"/>
    <col min="5" max="5" width="24" style="87" customWidth="1"/>
    <col min="6" max="6" width="14.140625" style="21" customWidth="1"/>
    <col min="7" max="7" width="7.140625" style="20" customWidth="1"/>
    <col min="8" max="8" width="32.7109375" style="87" customWidth="1"/>
    <col min="9" max="9" width="17.7109375" style="6" customWidth="1"/>
    <col min="10" max="10" width="14.5703125" style="22" customWidth="1"/>
    <col min="11" max="12" width="14.5703125" style="3" customWidth="1"/>
    <col min="13" max="13" width="17" style="5" customWidth="1"/>
    <col min="14" max="14" width="17" style="6" customWidth="1"/>
    <col min="15" max="15" width="49.85546875" style="5" customWidth="1"/>
    <col min="16" max="16" width="19.5703125" style="6" customWidth="1"/>
    <col min="17" max="17" width="21.7109375" style="6" customWidth="1"/>
    <col min="18" max="21" width="18.140625" style="5" customWidth="1"/>
    <col min="22" max="22" width="21.7109375" style="5" customWidth="1"/>
    <col min="23" max="23" width="9.140625" style="5" customWidth="1"/>
    <col min="24" max="16384" width="9.140625" style="5"/>
  </cols>
  <sheetData>
    <row r="1" spans="1:22" ht="15" x14ac:dyDescent="0.25">
      <c r="A1" s="162" t="s">
        <v>49</v>
      </c>
      <c r="B1" s="162"/>
      <c r="C1" s="162"/>
      <c r="D1" s="162"/>
      <c r="E1" s="162"/>
      <c r="F1" s="162"/>
      <c r="G1" s="162"/>
      <c r="H1" s="162"/>
      <c r="I1" s="162"/>
      <c r="J1" s="162"/>
      <c r="K1" s="162"/>
      <c r="L1" s="162"/>
      <c r="M1" s="162"/>
      <c r="N1" s="162"/>
      <c r="O1" s="162"/>
      <c r="P1" s="162"/>
      <c r="Q1" s="162"/>
      <c r="R1" s="162"/>
      <c r="S1" s="162"/>
      <c r="T1" s="162"/>
      <c r="U1" s="162"/>
      <c r="V1" s="162"/>
    </row>
    <row r="2" spans="1:22" s="6" customFormat="1" ht="19.149999999999999" customHeight="1" x14ac:dyDescent="0.25">
      <c r="A2" s="163" t="s">
        <v>50</v>
      </c>
      <c r="B2" s="165" t="s">
        <v>51</v>
      </c>
      <c r="C2" s="165" t="s">
        <v>52</v>
      </c>
      <c r="D2" s="157" t="s">
        <v>53</v>
      </c>
      <c r="E2" s="157" t="s">
        <v>55</v>
      </c>
      <c r="F2" s="157" t="s">
        <v>54</v>
      </c>
      <c r="G2" s="167" t="s">
        <v>56</v>
      </c>
      <c r="H2" s="157" t="s">
        <v>57</v>
      </c>
      <c r="I2" s="157" t="s">
        <v>58</v>
      </c>
      <c r="J2" s="171" t="s">
        <v>59</v>
      </c>
      <c r="K2" s="171"/>
      <c r="L2" s="171"/>
      <c r="M2" s="171"/>
      <c r="N2" s="169" t="s">
        <v>82</v>
      </c>
      <c r="O2" s="157" t="s">
        <v>60</v>
      </c>
      <c r="P2" s="157" t="s">
        <v>61</v>
      </c>
      <c r="Q2" s="157" t="s">
        <v>62</v>
      </c>
      <c r="R2" s="159" t="s">
        <v>63</v>
      </c>
      <c r="S2" s="160"/>
      <c r="T2" s="160"/>
      <c r="U2" s="161"/>
      <c r="V2" s="163" t="s">
        <v>65</v>
      </c>
    </row>
    <row r="3" spans="1:22" s="6" customFormat="1" ht="60" x14ac:dyDescent="0.25">
      <c r="A3" s="164"/>
      <c r="B3" s="166"/>
      <c r="C3" s="166"/>
      <c r="D3" s="158"/>
      <c r="E3" s="158"/>
      <c r="F3" s="158"/>
      <c r="G3" s="168"/>
      <c r="H3" s="158"/>
      <c r="I3" s="158"/>
      <c r="J3" s="24" t="s">
        <v>66</v>
      </c>
      <c r="K3" s="24" t="s">
        <v>67</v>
      </c>
      <c r="L3" s="83" t="s">
        <v>68</v>
      </c>
      <c r="M3" s="38" t="s">
        <v>64</v>
      </c>
      <c r="N3" s="170"/>
      <c r="O3" s="158"/>
      <c r="P3" s="158"/>
      <c r="Q3" s="158"/>
      <c r="R3" s="24" t="s">
        <v>66</v>
      </c>
      <c r="S3" s="24" t="s">
        <v>67</v>
      </c>
      <c r="T3" s="84" t="s">
        <v>68</v>
      </c>
      <c r="U3" s="37" t="s">
        <v>64</v>
      </c>
      <c r="V3" s="164"/>
    </row>
    <row r="4" spans="1:22" x14ac:dyDescent="0.25">
      <c r="A4" s="7">
        <v>1</v>
      </c>
      <c r="B4" s="11"/>
      <c r="C4" s="85"/>
      <c r="D4" s="8"/>
      <c r="E4" s="111"/>
      <c r="F4" s="112" t="s">
        <v>69</v>
      </c>
      <c r="G4" s="112" t="str">
        <f t="shared" ref="G4:G43" si="0">IF(F4="Keselamatan dan Kesihatan","A5",IF(F4="Pematuhan","A4",IF(F4="Kewangan","A3", IF(F4="Strategik","A2",IF(F4="Operasi","A1",IF(F4="","Tiada Maklumat","-"))))))</f>
        <v>-</v>
      </c>
      <c r="H4" s="8"/>
      <c r="I4" s="9"/>
      <c r="J4" s="113" t="s">
        <v>69</v>
      </c>
      <c r="K4" s="113" t="s">
        <v>69</v>
      </c>
      <c r="L4" s="114" t="e">
        <f t="shared" ref="L4:L43" si="1">J4*K4</f>
        <v>#VALUE!</v>
      </c>
      <c r="M4" s="114" t="str">
        <f>IF(ISNUMBER(FIND($J4&amp;$K4,"52 43 34 25",1)),"SEDERHANA",IF(ISNUMBER(FIND($J4&amp;$K4,"51 42 32 33 23 24 15",1)),"RENDAH",IF(ISNUMBER(FIND($J4&amp;$K4,"41 31 21 22 11 12 13 14",1)),"SANGAT RENDAH",IF(ISNUMBER(FIND($J4&amp;$K4,"53 44 35",1)),"TINGGI",IF(ISNUMBER(FIND($J4&amp;$K4,"54 55 45",1)),"SANGAT TINGGI","N/A")))))</f>
        <v>N/A</v>
      </c>
      <c r="N4" s="13" t="s">
        <v>69</v>
      </c>
      <c r="O4" s="88"/>
      <c r="P4" s="9"/>
      <c r="Q4" s="10"/>
      <c r="R4" s="113" t="s">
        <v>69</v>
      </c>
      <c r="S4" s="113" t="s">
        <v>69</v>
      </c>
      <c r="T4" s="114" t="e">
        <f t="shared" ref="T4:T43" si="2">R4*S4</f>
        <v>#VALUE!</v>
      </c>
      <c r="U4" s="114" t="str">
        <f t="shared" ref="U4:U19" si="3">IF(ISNUMBER(FIND($R4&amp;$S4,"52 43 34 25",1)),"SEDERHANA",IF(ISNUMBER(FIND($R4&amp;$S4,"51 42 32 33 23 24 15",1)),"RENDAH",IF(ISNUMBER(FIND($R4&amp;$S4,"41 31 21 22 11 12 13 14",1)),"SANGAT RENDAH",IF(ISNUMBER(FIND($R4&amp;$S4,"53 44 35",1)),"TINGGI",IF(ISNUMBER(FIND($R4&amp;$S4,"54 55 45",1)),"SANGAT TINGGI","N/A")))))</f>
        <v>N/A</v>
      </c>
      <c r="V4" s="12"/>
    </row>
    <row r="5" spans="1:22" x14ac:dyDescent="0.25">
      <c r="A5" s="7">
        <v>2</v>
      </c>
      <c r="B5" s="11"/>
      <c r="C5" s="85"/>
      <c r="D5" s="8"/>
      <c r="E5" s="111"/>
      <c r="F5" s="112" t="s">
        <v>69</v>
      </c>
      <c r="G5" s="112" t="str">
        <f t="shared" si="0"/>
        <v>-</v>
      </c>
      <c r="H5" s="8"/>
      <c r="I5" s="9"/>
      <c r="J5" s="113" t="s">
        <v>69</v>
      </c>
      <c r="K5" s="113" t="s">
        <v>69</v>
      </c>
      <c r="L5" s="114" t="e">
        <f t="shared" si="1"/>
        <v>#VALUE!</v>
      </c>
      <c r="M5" s="114" t="str">
        <f t="shared" ref="M5:M43" si="4">IF(ISNUMBER(FIND($J5&amp;$K5,"52 43 34 25",1)),"SEDERHANA",IF(ISNUMBER(FIND($J5&amp;$K5,"51 42 32 33 23 24 15",1)),"RENDAH",IF(ISNUMBER(FIND($J5&amp;$K5,"41 31 21 22 11 12 13 14",1)),"SANGAT RENDAH",IF(ISNUMBER(FIND($J5&amp;$K5,"53 44 35",1)),"TINGGI",IF(ISNUMBER(FIND($J5&amp;$K5,"54 55 45",1)),"SANGAT TINGGI","N/A")))))</f>
        <v>N/A</v>
      </c>
      <c r="N5" s="13" t="s">
        <v>69</v>
      </c>
      <c r="O5" s="88"/>
      <c r="P5" s="9"/>
      <c r="Q5" s="10"/>
      <c r="R5" s="113" t="s">
        <v>69</v>
      </c>
      <c r="S5" s="113" t="s">
        <v>69</v>
      </c>
      <c r="T5" s="114" t="e">
        <f t="shared" si="2"/>
        <v>#VALUE!</v>
      </c>
      <c r="U5" s="114" t="str">
        <f t="shared" si="3"/>
        <v>N/A</v>
      </c>
      <c r="V5" s="12"/>
    </row>
    <row r="6" spans="1:22" x14ac:dyDescent="0.25">
      <c r="A6" s="7">
        <v>3</v>
      </c>
      <c r="B6" s="11"/>
      <c r="C6" s="85"/>
      <c r="D6" s="8"/>
      <c r="E6" s="111"/>
      <c r="F6" s="112" t="s">
        <v>69</v>
      </c>
      <c r="G6" s="112" t="str">
        <f t="shared" si="0"/>
        <v>-</v>
      </c>
      <c r="H6" s="8"/>
      <c r="I6" s="9"/>
      <c r="J6" s="113" t="s">
        <v>69</v>
      </c>
      <c r="K6" s="113" t="s">
        <v>69</v>
      </c>
      <c r="L6" s="114" t="e">
        <f t="shared" si="1"/>
        <v>#VALUE!</v>
      </c>
      <c r="M6" s="114" t="str">
        <f t="shared" si="4"/>
        <v>N/A</v>
      </c>
      <c r="N6" s="13" t="s">
        <v>69</v>
      </c>
      <c r="O6" s="88"/>
      <c r="P6" s="9"/>
      <c r="Q6" s="10"/>
      <c r="R6" s="113" t="s">
        <v>69</v>
      </c>
      <c r="S6" s="113" t="s">
        <v>69</v>
      </c>
      <c r="T6" s="114" t="e">
        <f t="shared" si="2"/>
        <v>#VALUE!</v>
      </c>
      <c r="U6" s="114" t="str">
        <f t="shared" si="3"/>
        <v>N/A</v>
      </c>
      <c r="V6" s="12"/>
    </row>
    <row r="7" spans="1:22" x14ac:dyDescent="0.25">
      <c r="A7" s="7">
        <v>4</v>
      </c>
      <c r="B7" s="11"/>
      <c r="C7" s="85"/>
      <c r="D7" s="8"/>
      <c r="E7" s="111"/>
      <c r="F7" s="112" t="s">
        <v>69</v>
      </c>
      <c r="G7" s="112" t="str">
        <f t="shared" si="0"/>
        <v>-</v>
      </c>
      <c r="H7" s="8"/>
      <c r="I7" s="9"/>
      <c r="J7" s="113" t="s">
        <v>69</v>
      </c>
      <c r="K7" s="113" t="s">
        <v>69</v>
      </c>
      <c r="L7" s="114" t="e">
        <f t="shared" si="1"/>
        <v>#VALUE!</v>
      </c>
      <c r="M7" s="114" t="str">
        <f t="shared" si="4"/>
        <v>N/A</v>
      </c>
      <c r="N7" s="13" t="s">
        <v>69</v>
      </c>
      <c r="O7" s="88"/>
      <c r="P7" s="9"/>
      <c r="Q7" s="10"/>
      <c r="R7" s="113" t="s">
        <v>69</v>
      </c>
      <c r="S7" s="113" t="s">
        <v>69</v>
      </c>
      <c r="T7" s="114" t="e">
        <f t="shared" si="2"/>
        <v>#VALUE!</v>
      </c>
      <c r="U7" s="114" t="str">
        <f t="shared" si="3"/>
        <v>N/A</v>
      </c>
      <c r="V7" s="12"/>
    </row>
    <row r="8" spans="1:22" x14ac:dyDescent="0.25">
      <c r="A8" s="7">
        <v>5</v>
      </c>
      <c r="B8" s="11"/>
      <c r="C8" s="85"/>
      <c r="D8" s="8"/>
      <c r="E8" s="111"/>
      <c r="F8" s="112" t="s">
        <v>69</v>
      </c>
      <c r="G8" s="112" t="str">
        <f t="shared" si="0"/>
        <v>-</v>
      </c>
      <c r="H8" s="8"/>
      <c r="I8" s="9"/>
      <c r="J8" s="113" t="s">
        <v>69</v>
      </c>
      <c r="K8" s="113" t="s">
        <v>69</v>
      </c>
      <c r="L8" s="114" t="e">
        <f t="shared" si="1"/>
        <v>#VALUE!</v>
      </c>
      <c r="M8" s="114" t="str">
        <f t="shared" si="4"/>
        <v>N/A</v>
      </c>
      <c r="N8" s="13" t="s">
        <v>69</v>
      </c>
      <c r="O8" s="88"/>
      <c r="P8" s="9"/>
      <c r="Q8" s="10"/>
      <c r="R8" s="113" t="s">
        <v>69</v>
      </c>
      <c r="S8" s="113" t="s">
        <v>69</v>
      </c>
      <c r="T8" s="114" t="e">
        <f t="shared" si="2"/>
        <v>#VALUE!</v>
      </c>
      <c r="U8" s="114" t="str">
        <f t="shared" si="3"/>
        <v>N/A</v>
      </c>
      <c r="V8" s="12"/>
    </row>
    <row r="9" spans="1:22" x14ac:dyDescent="0.25">
      <c r="A9" s="7">
        <v>6</v>
      </c>
      <c r="B9" s="11"/>
      <c r="C9" s="85"/>
      <c r="D9" s="8"/>
      <c r="E9" s="111"/>
      <c r="F9" s="112" t="s">
        <v>69</v>
      </c>
      <c r="G9" s="112" t="str">
        <f t="shared" si="0"/>
        <v>-</v>
      </c>
      <c r="H9" s="8"/>
      <c r="I9" s="9"/>
      <c r="J9" s="113" t="s">
        <v>69</v>
      </c>
      <c r="K9" s="113" t="s">
        <v>69</v>
      </c>
      <c r="L9" s="114" t="e">
        <f t="shared" si="1"/>
        <v>#VALUE!</v>
      </c>
      <c r="M9" s="114" t="str">
        <f t="shared" si="4"/>
        <v>N/A</v>
      </c>
      <c r="N9" s="13" t="s">
        <v>69</v>
      </c>
      <c r="O9" s="88"/>
      <c r="P9" s="9"/>
      <c r="Q9" s="10"/>
      <c r="R9" s="113" t="s">
        <v>69</v>
      </c>
      <c r="S9" s="113" t="s">
        <v>69</v>
      </c>
      <c r="T9" s="114" t="e">
        <f t="shared" si="2"/>
        <v>#VALUE!</v>
      </c>
      <c r="U9" s="114" t="str">
        <f t="shared" si="3"/>
        <v>N/A</v>
      </c>
      <c r="V9" s="12"/>
    </row>
    <row r="10" spans="1:22" x14ac:dyDescent="0.25">
      <c r="A10" s="7">
        <v>7</v>
      </c>
      <c r="B10" s="11"/>
      <c r="C10" s="85"/>
      <c r="D10" s="8"/>
      <c r="E10" s="111"/>
      <c r="F10" s="112" t="s">
        <v>69</v>
      </c>
      <c r="G10" s="112" t="str">
        <f t="shared" si="0"/>
        <v>-</v>
      </c>
      <c r="H10" s="8"/>
      <c r="I10" s="9"/>
      <c r="J10" s="113" t="s">
        <v>69</v>
      </c>
      <c r="K10" s="113" t="s">
        <v>69</v>
      </c>
      <c r="L10" s="114" t="e">
        <f t="shared" si="1"/>
        <v>#VALUE!</v>
      </c>
      <c r="M10" s="114" t="str">
        <f t="shared" si="4"/>
        <v>N/A</v>
      </c>
      <c r="N10" s="13" t="s">
        <v>69</v>
      </c>
      <c r="O10" s="88"/>
      <c r="P10" s="9"/>
      <c r="Q10" s="10"/>
      <c r="R10" s="113" t="s">
        <v>69</v>
      </c>
      <c r="S10" s="113" t="s">
        <v>69</v>
      </c>
      <c r="T10" s="114" t="e">
        <f t="shared" si="2"/>
        <v>#VALUE!</v>
      </c>
      <c r="U10" s="114" t="str">
        <f t="shared" si="3"/>
        <v>N/A</v>
      </c>
      <c r="V10" s="12"/>
    </row>
    <row r="11" spans="1:22" x14ac:dyDescent="0.25">
      <c r="A11" s="7">
        <v>8</v>
      </c>
      <c r="B11" s="11"/>
      <c r="C11" s="85"/>
      <c r="D11" s="8"/>
      <c r="E11" s="111"/>
      <c r="F11" s="112" t="s">
        <v>69</v>
      </c>
      <c r="G11" s="112" t="str">
        <f t="shared" si="0"/>
        <v>-</v>
      </c>
      <c r="H11" s="8"/>
      <c r="I11" s="9"/>
      <c r="J11" s="113" t="s">
        <v>69</v>
      </c>
      <c r="K11" s="113" t="s">
        <v>69</v>
      </c>
      <c r="L11" s="114" t="e">
        <f t="shared" si="1"/>
        <v>#VALUE!</v>
      </c>
      <c r="M11" s="114" t="str">
        <f t="shared" si="4"/>
        <v>N/A</v>
      </c>
      <c r="N11" s="13" t="s">
        <v>69</v>
      </c>
      <c r="O11" s="88"/>
      <c r="P11" s="9"/>
      <c r="Q11" s="10"/>
      <c r="R11" s="113" t="s">
        <v>69</v>
      </c>
      <c r="S11" s="113" t="s">
        <v>69</v>
      </c>
      <c r="T11" s="114" t="e">
        <f t="shared" si="2"/>
        <v>#VALUE!</v>
      </c>
      <c r="U11" s="114" t="str">
        <f t="shared" si="3"/>
        <v>N/A</v>
      </c>
      <c r="V11" s="12"/>
    </row>
    <row r="12" spans="1:22" x14ac:dyDescent="0.25">
      <c r="A12" s="7">
        <v>9</v>
      </c>
      <c r="B12" s="11"/>
      <c r="C12" s="85"/>
      <c r="D12" s="8"/>
      <c r="E12" s="111"/>
      <c r="F12" s="112" t="s">
        <v>69</v>
      </c>
      <c r="G12" s="112" t="str">
        <f t="shared" si="0"/>
        <v>-</v>
      </c>
      <c r="H12" s="8"/>
      <c r="I12" s="9"/>
      <c r="J12" s="113" t="s">
        <v>69</v>
      </c>
      <c r="K12" s="113" t="s">
        <v>69</v>
      </c>
      <c r="L12" s="114" t="e">
        <f t="shared" si="1"/>
        <v>#VALUE!</v>
      </c>
      <c r="M12" s="114" t="str">
        <f t="shared" si="4"/>
        <v>N/A</v>
      </c>
      <c r="N12" s="13" t="s">
        <v>69</v>
      </c>
      <c r="O12" s="88"/>
      <c r="P12" s="9"/>
      <c r="Q12" s="10"/>
      <c r="R12" s="113" t="s">
        <v>69</v>
      </c>
      <c r="S12" s="113" t="s">
        <v>69</v>
      </c>
      <c r="T12" s="114" t="e">
        <f t="shared" si="2"/>
        <v>#VALUE!</v>
      </c>
      <c r="U12" s="114" t="str">
        <f t="shared" si="3"/>
        <v>N/A</v>
      </c>
      <c r="V12" s="12"/>
    </row>
    <row r="13" spans="1:22" x14ac:dyDescent="0.25">
      <c r="A13" s="7">
        <v>10</v>
      </c>
      <c r="B13" s="11"/>
      <c r="C13" s="85"/>
      <c r="D13" s="8"/>
      <c r="E13" s="111"/>
      <c r="F13" s="112" t="s">
        <v>69</v>
      </c>
      <c r="G13" s="112" t="str">
        <f t="shared" si="0"/>
        <v>-</v>
      </c>
      <c r="H13" s="8"/>
      <c r="I13" s="9"/>
      <c r="J13" s="113" t="s">
        <v>69</v>
      </c>
      <c r="K13" s="113" t="s">
        <v>69</v>
      </c>
      <c r="L13" s="114" t="e">
        <f t="shared" si="1"/>
        <v>#VALUE!</v>
      </c>
      <c r="M13" s="114" t="str">
        <f t="shared" si="4"/>
        <v>N/A</v>
      </c>
      <c r="N13" s="13" t="s">
        <v>69</v>
      </c>
      <c r="O13" s="88"/>
      <c r="P13" s="9"/>
      <c r="Q13" s="10"/>
      <c r="R13" s="113" t="s">
        <v>69</v>
      </c>
      <c r="S13" s="113" t="s">
        <v>69</v>
      </c>
      <c r="T13" s="114" t="e">
        <f t="shared" si="2"/>
        <v>#VALUE!</v>
      </c>
      <c r="U13" s="114" t="str">
        <f t="shared" si="3"/>
        <v>N/A</v>
      </c>
      <c r="V13" s="12"/>
    </row>
    <row r="14" spans="1:22" x14ac:dyDescent="0.25">
      <c r="A14" s="7">
        <v>11</v>
      </c>
      <c r="B14" s="11"/>
      <c r="C14" s="85"/>
      <c r="D14" s="8"/>
      <c r="E14" s="111"/>
      <c r="F14" s="112" t="s">
        <v>69</v>
      </c>
      <c r="G14" s="112" t="str">
        <f t="shared" si="0"/>
        <v>-</v>
      </c>
      <c r="H14" s="8"/>
      <c r="I14" s="9"/>
      <c r="J14" s="113" t="s">
        <v>69</v>
      </c>
      <c r="K14" s="113" t="s">
        <v>69</v>
      </c>
      <c r="L14" s="114" t="e">
        <f t="shared" si="1"/>
        <v>#VALUE!</v>
      </c>
      <c r="M14" s="114" t="str">
        <f t="shared" si="4"/>
        <v>N/A</v>
      </c>
      <c r="N14" s="13" t="s">
        <v>69</v>
      </c>
      <c r="O14" s="88"/>
      <c r="P14" s="9"/>
      <c r="Q14" s="10"/>
      <c r="R14" s="113" t="s">
        <v>69</v>
      </c>
      <c r="S14" s="113" t="s">
        <v>69</v>
      </c>
      <c r="T14" s="114" t="e">
        <f t="shared" si="2"/>
        <v>#VALUE!</v>
      </c>
      <c r="U14" s="114" t="str">
        <f t="shared" si="3"/>
        <v>N/A</v>
      </c>
      <c r="V14" s="12"/>
    </row>
    <row r="15" spans="1:22" x14ac:dyDescent="0.25">
      <c r="A15" s="7">
        <v>12</v>
      </c>
      <c r="B15" s="11"/>
      <c r="C15" s="85"/>
      <c r="D15" s="8"/>
      <c r="E15" s="111"/>
      <c r="F15" s="112" t="s">
        <v>69</v>
      </c>
      <c r="G15" s="112" t="str">
        <f t="shared" si="0"/>
        <v>-</v>
      </c>
      <c r="H15" s="8"/>
      <c r="I15" s="9"/>
      <c r="J15" s="113" t="s">
        <v>69</v>
      </c>
      <c r="K15" s="113" t="s">
        <v>69</v>
      </c>
      <c r="L15" s="114" t="e">
        <f t="shared" si="1"/>
        <v>#VALUE!</v>
      </c>
      <c r="M15" s="114" t="str">
        <f t="shared" si="4"/>
        <v>N/A</v>
      </c>
      <c r="N15" s="13" t="s">
        <v>69</v>
      </c>
      <c r="O15" s="88"/>
      <c r="P15" s="9"/>
      <c r="Q15" s="10"/>
      <c r="R15" s="113" t="s">
        <v>69</v>
      </c>
      <c r="S15" s="113" t="s">
        <v>69</v>
      </c>
      <c r="T15" s="114" t="e">
        <f t="shared" si="2"/>
        <v>#VALUE!</v>
      </c>
      <c r="U15" s="114" t="str">
        <f t="shared" si="3"/>
        <v>N/A</v>
      </c>
      <c r="V15" s="12"/>
    </row>
    <row r="16" spans="1:22" x14ac:dyDescent="0.25">
      <c r="A16" s="7">
        <v>13</v>
      </c>
      <c r="B16" s="11"/>
      <c r="C16" s="85"/>
      <c r="D16" s="8"/>
      <c r="E16" s="111"/>
      <c r="F16" s="112" t="s">
        <v>69</v>
      </c>
      <c r="G16" s="112" t="str">
        <f t="shared" si="0"/>
        <v>-</v>
      </c>
      <c r="H16" s="8"/>
      <c r="I16" s="9"/>
      <c r="J16" s="113" t="s">
        <v>69</v>
      </c>
      <c r="K16" s="113" t="s">
        <v>69</v>
      </c>
      <c r="L16" s="114" t="e">
        <f t="shared" si="1"/>
        <v>#VALUE!</v>
      </c>
      <c r="M16" s="114" t="str">
        <f t="shared" si="4"/>
        <v>N/A</v>
      </c>
      <c r="N16" s="13" t="s">
        <v>69</v>
      </c>
      <c r="O16" s="88"/>
      <c r="P16" s="9"/>
      <c r="Q16" s="10"/>
      <c r="R16" s="113" t="s">
        <v>69</v>
      </c>
      <c r="S16" s="113" t="s">
        <v>69</v>
      </c>
      <c r="T16" s="114" t="e">
        <f t="shared" si="2"/>
        <v>#VALUE!</v>
      </c>
      <c r="U16" s="114" t="str">
        <f t="shared" si="3"/>
        <v>N/A</v>
      </c>
      <c r="V16" s="12"/>
    </row>
    <row r="17" spans="1:22" x14ac:dyDescent="0.25">
      <c r="A17" s="7">
        <v>14</v>
      </c>
      <c r="B17" s="11"/>
      <c r="C17" s="85"/>
      <c r="D17" s="8"/>
      <c r="E17" s="111"/>
      <c r="F17" s="112" t="s">
        <v>69</v>
      </c>
      <c r="G17" s="112" t="str">
        <f t="shared" si="0"/>
        <v>-</v>
      </c>
      <c r="H17" s="8"/>
      <c r="I17" s="9"/>
      <c r="J17" s="113" t="s">
        <v>69</v>
      </c>
      <c r="K17" s="113" t="s">
        <v>69</v>
      </c>
      <c r="L17" s="114" t="e">
        <f t="shared" si="1"/>
        <v>#VALUE!</v>
      </c>
      <c r="M17" s="114" t="str">
        <f t="shared" si="4"/>
        <v>N/A</v>
      </c>
      <c r="N17" s="13" t="s">
        <v>69</v>
      </c>
      <c r="O17" s="88"/>
      <c r="P17" s="9"/>
      <c r="Q17" s="10"/>
      <c r="R17" s="113" t="s">
        <v>69</v>
      </c>
      <c r="S17" s="113" t="s">
        <v>69</v>
      </c>
      <c r="T17" s="114" t="e">
        <f t="shared" si="2"/>
        <v>#VALUE!</v>
      </c>
      <c r="U17" s="114" t="str">
        <f t="shared" si="3"/>
        <v>N/A</v>
      </c>
      <c r="V17" s="12"/>
    </row>
    <row r="18" spans="1:22" x14ac:dyDescent="0.25">
      <c r="A18" s="7">
        <v>15</v>
      </c>
      <c r="B18" s="11"/>
      <c r="C18" s="85"/>
      <c r="D18" s="8"/>
      <c r="E18" s="111"/>
      <c r="F18" s="112" t="s">
        <v>69</v>
      </c>
      <c r="G18" s="112" t="str">
        <f t="shared" si="0"/>
        <v>-</v>
      </c>
      <c r="H18" s="8"/>
      <c r="I18" s="9"/>
      <c r="J18" s="113" t="s">
        <v>69</v>
      </c>
      <c r="K18" s="113" t="s">
        <v>69</v>
      </c>
      <c r="L18" s="114" t="e">
        <f t="shared" si="1"/>
        <v>#VALUE!</v>
      </c>
      <c r="M18" s="114" t="str">
        <f t="shared" si="4"/>
        <v>N/A</v>
      </c>
      <c r="N18" s="13" t="s">
        <v>69</v>
      </c>
      <c r="O18" s="88"/>
      <c r="P18" s="9"/>
      <c r="Q18" s="10"/>
      <c r="R18" s="113" t="s">
        <v>69</v>
      </c>
      <c r="S18" s="113" t="s">
        <v>69</v>
      </c>
      <c r="T18" s="114" t="e">
        <f t="shared" si="2"/>
        <v>#VALUE!</v>
      </c>
      <c r="U18" s="114" t="str">
        <f t="shared" si="3"/>
        <v>N/A</v>
      </c>
      <c r="V18" s="12"/>
    </row>
    <row r="19" spans="1:22" x14ac:dyDescent="0.25">
      <c r="A19" s="7">
        <v>16</v>
      </c>
      <c r="B19" s="11"/>
      <c r="C19" s="85"/>
      <c r="D19" s="8"/>
      <c r="E19" s="111"/>
      <c r="F19" s="112" t="s">
        <v>69</v>
      </c>
      <c r="G19" s="112" t="str">
        <f t="shared" si="0"/>
        <v>-</v>
      </c>
      <c r="H19" s="8"/>
      <c r="I19" s="9"/>
      <c r="J19" s="113" t="s">
        <v>69</v>
      </c>
      <c r="K19" s="113" t="s">
        <v>69</v>
      </c>
      <c r="L19" s="114" t="e">
        <f t="shared" si="1"/>
        <v>#VALUE!</v>
      </c>
      <c r="M19" s="114" t="str">
        <f t="shared" si="4"/>
        <v>N/A</v>
      </c>
      <c r="N19" s="13" t="s">
        <v>69</v>
      </c>
      <c r="O19" s="88"/>
      <c r="P19" s="9"/>
      <c r="Q19" s="10"/>
      <c r="R19" s="113" t="s">
        <v>69</v>
      </c>
      <c r="S19" s="113" t="s">
        <v>69</v>
      </c>
      <c r="T19" s="114" t="e">
        <f t="shared" si="2"/>
        <v>#VALUE!</v>
      </c>
      <c r="U19" s="114" t="str">
        <f t="shared" si="3"/>
        <v>N/A</v>
      </c>
      <c r="V19" s="12"/>
    </row>
    <row r="20" spans="1:22" s="14" customFormat="1" x14ac:dyDescent="0.25">
      <c r="A20" s="7">
        <v>17</v>
      </c>
      <c r="B20" s="11"/>
      <c r="C20" s="85"/>
      <c r="D20" s="8"/>
      <c r="E20" s="85"/>
      <c r="F20" s="112" t="s">
        <v>69</v>
      </c>
      <c r="G20" s="112" t="str">
        <f t="shared" si="0"/>
        <v>-</v>
      </c>
      <c r="H20" s="8"/>
      <c r="I20" s="9"/>
      <c r="J20" s="113" t="s">
        <v>69</v>
      </c>
      <c r="K20" s="113" t="s">
        <v>69</v>
      </c>
      <c r="L20" s="114" t="e">
        <f t="shared" si="1"/>
        <v>#VALUE!</v>
      </c>
      <c r="M20" s="114" t="str">
        <f t="shared" si="4"/>
        <v>N/A</v>
      </c>
      <c r="N20" s="13" t="s">
        <v>69</v>
      </c>
      <c r="O20" s="12"/>
      <c r="P20" s="13"/>
      <c r="Q20" s="13"/>
      <c r="R20" s="113" t="s">
        <v>69</v>
      </c>
      <c r="S20" s="113" t="s">
        <v>69</v>
      </c>
      <c r="T20" s="114" t="e">
        <f t="shared" si="2"/>
        <v>#VALUE!</v>
      </c>
      <c r="U20" s="114" t="str">
        <f t="shared" ref="U20:U43" si="5">IF(ISNUMBER(FIND($R20&amp;$S20,"52 43 34 25",1)),"SEDERHANA",IF(ISNUMBER(FIND($R20&amp;$S20,"51 42 32 33 23 24 15",1)),"RENDAH",IF(ISNUMBER(FIND($R20&amp;$S20,"41 31 21 22 11 12 13 14",1)),"SANGAT RENDAH",IF(ISNUMBER(FIND($R20&amp;$S20,"53 44 35",1)),"TINGGI",IF(ISNUMBER(FIND($R20&amp;$S20,"54 55 45",1)),"SANGAT TINGGI","N/A")))))</f>
        <v>N/A</v>
      </c>
      <c r="V20" s="12"/>
    </row>
    <row r="21" spans="1:22" s="14" customFormat="1" x14ac:dyDescent="0.25">
      <c r="A21" s="7">
        <v>18</v>
      </c>
      <c r="B21" s="11"/>
      <c r="C21" s="85"/>
      <c r="D21" s="85"/>
      <c r="E21" s="85"/>
      <c r="F21" s="112" t="s">
        <v>69</v>
      </c>
      <c r="G21" s="112" t="str">
        <f t="shared" si="0"/>
        <v>-</v>
      </c>
      <c r="H21" s="8"/>
      <c r="I21" s="9"/>
      <c r="J21" s="113" t="s">
        <v>69</v>
      </c>
      <c r="K21" s="113" t="s">
        <v>69</v>
      </c>
      <c r="L21" s="114" t="e">
        <f t="shared" si="1"/>
        <v>#VALUE!</v>
      </c>
      <c r="M21" s="114" t="str">
        <f t="shared" si="4"/>
        <v>N/A</v>
      </c>
      <c r="N21" s="13" t="s">
        <v>69</v>
      </c>
      <c r="O21" s="12"/>
      <c r="P21" s="13"/>
      <c r="Q21" s="13"/>
      <c r="R21" s="113" t="s">
        <v>69</v>
      </c>
      <c r="S21" s="113" t="s">
        <v>69</v>
      </c>
      <c r="T21" s="114" t="e">
        <f t="shared" si="2"/>
        <v>#VALUE!</v>
      </c>
      <c r="U21" s="114" t="str">
        <f t="shared" si="5"/>
        <v>N/A</v>
      </c>
      <c r="V21" s="12"/>
    </row>
    <row r="22" spans="1:22" s="14" customFormat="1" x14ac:dyDescent="0.25">
      <c r="A22" s="7">
        <v>19</v>
      </c>
      <c r="B22" s="11"/>
      <c r="C22" s="85"/>
      <c r="D22" s="85"/>
      <c r="E22" s="85"/>
      <c r="F22" s="112" t="s">
        <v>69</v>
      </c>
      <c r="G22" s="112" t="str">
        <f t="shared" si="0"/>
        <v>-</v>
      </c>
      <c r="H22" s="8"/>
      <c r="I22" s="9"/>
      <c r="J22" s="113" t="s">
        <v>69</v>
      </c>
      <c r="K22" s="113" t="s">
        <v>69</v>
      </c>
      <c r="L22" s="114" t="e">
        <f t="shared" si="1"/>
        <v>#VALUE!</v>
      </c>
      <c r="M22" s="114" t="str">
        <f t="shared" si="4"/>
        <v>N/A</v>
      </c>
      <c r="N22" s="13" t="s">
        <v>69</v>
      </c>
      <c r="O22" s="12"/>
      <c r="P22" s="13"/>
      <c r="Q22" s="13"/>
      <c r="R22" s="113" t="s">
        <v>69</v>
      </c>
      <c r="S22" s="113" t="s">
        <v>69</v>
      </c>
      <c r="T22" s="114" t="e">
        <f t="shared" si="2"/>
        <v>#VALUE!</v>
      </c>
      <c r="U22" s="114" t="str">
        <f t="shared" si="5"/>
        <v>N/A</v>
      </c>
      <c r="V22" s="12"/>
    </row>
    <row r="23" spans="1:22" s="14" customFormat="1" x14ac:dyDescent="0.25">
      <c r="A23" s="7">
        <v>20</v>
      </c>
      <c r="B23" s="11"/>
      <c r="C23" s="85"/>
      <c r="D23" s="85"/>
      <c r="E23" s="85"/>
      <c r="F23" s="112" t="s">
        <v>69</v>
      </c>
      <c r="G23" s="112" t="str">
        <f t="shared" si="0"/>
        <v>-</v>
      </c>
      <c r="H23" s="8"/>
      <c r="I23" s="13"/>
      <c r="J23" s="113" t="s">
        <v>69</v>
      </c>
      <c r="K23" s="113" t="s">
        <v>69</v>
      </c>
      <c r="L23" s="114" t="e">
        <f t="shared" si="1"/>
        <v>#VALUE!</v>
      </c>
      <c r="M23" s="114" t="str">
        <f t="shared" si="4"/>
        <v>N/A</v>
      </c>
      <c r="N23" s="13" t="s">
        <v>69</v>
      </c>
      <c r="O23" s="12"/>
      <c r="P23" s="13"/>
      <c r="Q23" s="13"/>
      <c r="R23" s="113" t="s">
        <v>69</v>
      </c>
      <c r="S23" s="113" t="s">
        <v>69</v>
      </c>
      <c r="T23" s="114" t="e">
        <f t="shared" si="2"/>
        <v>#VALUE!</v>
      </c>
      <c r="U23" s="114" t="str">
        <f t="shared" si="5"/>
        <v>N/A</v>
      </c>
      <c r="V23" s="12"/>
    </row>
    <row r="24" spans="1:22" s="14" customFormat="1" x14ac:dyDescent="0.25">
      <c r="A24" s="7">
        <v>21</v>
      </c>
      <c r="B24" s="11"/>
      <c r="C24" s="85"/>
      <c r="D24" s="85"/>
      <c r="E24" s="85"/>
      <c r="F24" s="112" t="s">
        <v>69</v>
      </c>
      <c r="G24" s="112" t="str">
        <f t="shared" si="0"/>
        <v>-</v>
      </c>
      <c r="H24" s="8"/>
      <c r="I24" s="13"/>
      <c r="J24" s="113" t="s">
        <v>69</v>
      </c>
      <c r="K24" s="113" t="s">
        <v>69</v>
      </c>
      <c r="L24" s="114" t="e">
        <f t="shared" si="1"/>
        <v>#VALUE!</v>
      </c>
      <c r="M24" s="114" t="str">
        <f t="shared" si="4"/>
        <v>N/A</v>
      </c>
      <c r="N24" s="13" t="s">
        <v>69</v>
      </c>
      <c r="O24" s="12"/>
      <c r="P24" s="13"/>
      <c r="Q24" s="13"/>
      <c r="R24" s="113" t="s">
        <v>69</v>
      </c>
      <c r="S24" s="113" t="s">
        <v>69</v>
      </c>
      <c r="T24" s="114" t="e">
        <f t="shared" si="2"/>
        <v>#VALUE!</v>
      </c>
      <c r="U24" s="114" t="str">
        <f t="shared" si="5"/>
        <v>N/A</v>
      </c>
      <c r="V24" s="12"/>
    </row>
    <row r="25" spans="1:22" s="14" customFormat="1" x14ac:dyDescent="0.25">
      <c r="A25" s="7">
        <v>22</v>
      </c>
      <c r="B25" s="11"/>
      <c r="C25" s="85"/>
      <c r="D25" s="85"/>
      <c r="E25" s="85"/>
      <c r="F25" s="112" t="s">
        <v>69</v>
      </c>
      <c r="G25" s="112" t="str">
        <f t="shared" si="0"/>
        <v>-</v>
      </c>
      <c r="H25" s="8"/>
      <c r="I25" s="13"/>
      <c r="J25" s="113" t="s">
        <v>69</v>
      </c>
      <c r="K25" s="113" t="s">
        <v>69</v>
      </c>
      <c r="L25" s="114" t="e">
        <f t="shared" si="1"/>
        <v>#VALUE!</v>
      </c>
      <c r="M25" s="114" t="str">
        <f t="shared" si="4"/>
        <v>N/A</v>
      </c>
      <c r="N25" s="13" t="s">
        <v>69</v>
      </c>
      <c r="O25" s="12"/>
      <c r="P25" s="13"/>
      <c r="Q25" s="13"/>
      <c r="R25" s="113" t="s">
        <v>69</v>
      </c>
      <c r="S25" s="113" t="s">
        <v>69</v>
      </c>
      <c r="T25" s="114" t="e">
        <f t="shared" si="2"/>
        <v>#VALUE!</v>
      </c>
      <c r="U25" s="114" t="str">
        <f t="shared" si="5"/>
        <v>N/A</v>
      </c>
      <c r="V25" s="12"/>
    </row>
    <row r="26" spans="1:22" s="14" customFormat="1" x14ac:dyDescent="0.25">
      <c r="A26" s="7">
        <v>23</v>
      </c>
      <c r="B26" s="11"/>
      <c r="C26" s="85"/>
      <c r="D26" s="85"/>
      <c r="E26" s="85"/>
      <c r="F26" s="112" t="s">
        <v>69</v>
      </c>
      <c r="G26" s="112" t="str">
        <f t="shared" si="0"/>
        <v>-</v>
      </c>
      <c r="H26" s="85"/>
      <c r="I26" s="13"/>
      <c r="J26" s="113" t="s">
        <v>69</v>
      </c>
      <c r="K26" s="113" t="s">
        <v>69</v>
      </c>
      <c r="L26" s="114" t="e">
        <f t="shared" si="1"/>
        <v>#VALUE!</v>
      </c>
      <c r="M26" s="114" t="str">
        <f t="shared" si="4"/>
        <v>N/A</v>
      </c>
      <c r="N26" s="13" t="s">
        <v>69</v>
      </c>
      <c r="O26" s="12"/>
      <c r="P26" s="13"/>
      <c r="Q26" s="13"/>
      <c r="R26" s="113" t="s">
        <v>69</v>
      </c>
      <c r="S26" s="113" t="s">
        <v>69</v>
      </c>
      <c r="T26" s="114" t="e">
        <f t="shared" si="2"/>
        <v>#VALUE!</v>
      </c>
      <c r="U26" s="114" t="str">
        <f t="shared" si="5"/>
        <v>N/A</v>
      </c>
      <c r="V26" s="12"/>
    </row>
    <row r="27" spans="1:22" s="14" customFormat="1" x14ac:dyDescent="0.25">
      <c r="A27" s="7">
        <v>24</v>
      </c>
      <c r="B27" s="11"/>
      <c r="C27" s="85"/>
      <c r="D27" s="85"/>
      <c r="E27" s="85"/>
      <c r="F27" s="112" t="s">
        <v>69</v>
      </c>
      <c r="G27" s="112" t="str">
        <f t="shared" si="0"/>
        <v>-</v>
      </c>
      <c r="H27" s="85"/>
      <c r="I27" s="13"/>
      <c r="J27" s="113" t="s">
        <v>69</v>
      </c>
      <c r="K27" s="113" t="s">
        <v>69</v>
      </c>
      <c r="L27" s="114" t="e">
        <f t="shared" si="1"/>
        <v>#VALUE!</v>
      </c>
      <c r="M27" s="114" t="str">
        <f t="shared" si="4"/>
        <v>N/A</v>
      </c>
      <c r="N27" s="13" t="s">
        <v>69</v>
      </c>
      <c r="O27" s="12"/>
      <c r="P27" s="13"/>
      <c r="Q27" s="13"/>
      <c r="R27" s="113" t="s">
        <v>69</v>
      </c>
      <c r="S27" s="113" t="s">
        <v>69</v>
      </c>
      <c r="T27" s="114" t="e">
        <f t="shared" si="2"/>
        <v>#VALUE!</v>
      </c>
      <c r="U27" s="114" t="str">
        <f t="shared" si="5"/>
        <v>N/A</v>
      </c>
      <c r="V27" s="12"/>
    </row>
    <row r="28" spans="1:22" s="14" customFormat="1" x14ac:dyDescent="0.25">
      <c r="A28" s="7">
        <v>25</v>
      </c>
      <c r="B28" s="11"/>
      <c r="C28" s="85"/>
      <c r="D28" s="85"/>
      <c r="E28" s="85"/>
      <c r="F28" s="112" t="s">
        <v>69</v>
      </c>
      <c r="G28" s="112" t="str">
        <f t="shared" si="0"/>
        <v>-</v>
      </c>
      <c r="H28" s="85"/>
      <c r="I28" s="13"/>
      <c r="J28" s="113" t="s">
        <v>69</v>
      </c>
      <c r="K28" s="113" t="s">
        <v>69</v>
      </c>
      <c r="L28" s="114" t="e">
        <f t="shared" si="1"/>
        <v>#VALUE!</v>
      </c>
      <c r="M28" s="114" t="str">
        <f t="shared" si="4"/>
        <v>N/A</v>
      </c>
      <c r="N28" s="13" t="s">
        <v>69</v>
      </c>
      <c r="O28" s="12"/>
      <c r="P28" s="13"/>
      <c r="Q28" s="13"/>
      <c r="R28" s="113" t="s">
        <v>69</v>
      </c>
      <c r="S28" s="113" t="s">
        <v>69</v>
      </c>
      <c r="T28" s="114" t="e">
        <f t="shared" si="2"/>
        <v>#VALUE!</v>
      </c>
      <c r="U28" s="114" t="str">
        <f t="shared" si="5"/>
        <v>N/A</v>
      </c>
      <c r="V28" s="12"/>
    </row>
    <row r="29" spans="1:22" s="14" customFormat="1" x14ac:dyDescent="0.25">
      <c r="A29" s="7">
        <v>26</v>
      </c>
      <c r="B29" s="11"/>
      <c r="C29" s="85"/>
      <c r="D29" s="85"/>
      <c r="E29" s="85"/>
      <c r="F29" s="112" t="s">
        <v>69</v>
      </c>
      <c r="G29" s="112" t="str">
        <f t="shared" si="0"/>
        <v>-</v>
      </c>
      <c r="H29" s="85"/>
      <c r="I29" s="13"/>
      <c r="J29" s="113" t="s">
        <v>69</v>
      </c>
      <c r="K29" s="113" t="s">
        <v>69</v>
      </c>
      <c r="L29" s="114" t="e">
        <f t="shared" si="1"/>
        <v>#VALUE!</v>
      </c>
      <c r="M29" s="114" t="str">
        <f t="shared" si="4"/>
        <v>N/A</v>
      </c>
      <c r="N29" s="13" t="s">
        <v>69</v>
      </c>
      <c r="O29" s="12"/>
      <c r="P29" s="13"/>
      <c r="Q29" s="13"/>
      <c r="R29" s="113" t="s">
        <v>69</v>
      </c>
      <c r="S29" s="113" t="s">
        <v>69</v>
      </c>
      <c r="T29" s="114" t="e">
        <f t="shared" si="2"/>
        <v>#VALUE!</v>
      </c>
      <c r="U29" s="114" t="str">
        <f t="shared" si="5"/>
        <v>N/A</v>
      </c>
      <c r="V29" s="12"/>
    </row>
    <row r="30" spans="1:22" s="14" customFormat="1" x14ac:dyDescent="0.25">
      <c r="A30" s="7">
        <v>27</v>
      </c>
      <c r="B30" s="11"/>
      <c r="C30" s="85"/>
      <c r="D30" s="85"/>
      <c r="E30" s="85"/>
      <c r="F30" s="112" t="s">
        <v>69</v>
      </c>
      <c r="G30" s="112" t="str">
        <f t="shared" si="0"/>
        <v>-</v>
      </c>
      <c r="H30" s="85"/>
      <c r="I30" s="13"/>
      <c r="J30" s="113" t="s">
        <v>69</v>
      </c>
      <c r="K30" s="113" t="s">
        <v>69</v>
      </c>
      <c r="L30" s="114" t="e">
        <f t="shared" si="1"/>
        <v>#VALUE!</v>
      </c>
      <c r="M30" s="114" t="str">
        <f t="shared" si="4"/>
        <v>N/A</v>
      </c>
      <c r="N30" s="13" t="s">
        <v>69</v>
      </c>
      <c r="O30" s="12"/>
      <c r="P30" s="13"/>
      <c r="Q30" s="13"/>
      <c r="R30" s="113" t="s">
        <v>69</v>
      </c>
      <c r="S30" s="113" t="s">
        <v>69</v>
      </c>
      <c r="T30" s="114" t="e">
        <f t="shared" si="2"/>
        <v>#VALUE!</v>
      </c>
      <c r="U30" s="114" t="str">
        <f t="shared" si="5"/>
        <v>N/A</v>
      </c>
      <c r="V30" s="12"/>
    </row>
    <row r="31" spans="1:22" s="14" customFormat="1" x14ac:dyDescent="0.25">
      <c r="A31" s="7">
        <v>28</v>
      </c>
      <c r="B31" s="11"/>
      <c r="C31" s="85"/>
      <c r="D31" s="85"/>
      <c r="E31" s="85"/>
      <c r="F31" s="112" t="s">
        <v>69</v>
      </c>
      <c r="G31" s="112" t="str">
        <f t="shared" si="0"/>
        <v>-</v>
      </c>
      <c r="H31" s="85"/>
      <c r="I31" s="13"/>
      <c r="J31" s="113" t="s">
        <v>69</v>
      </c>
      <c r="K31" s="113" t="s">
        <v>69</v>
      </c>
      <c r="L31" s="114" t="e">
        <f t="shared" si="1"/>
        <v>#VALUE!</v>
      </c>
      <c r="M31" s="114" t="str">
        <f t="shared" si="4"/>
        <v>N/A</v>
      </c>
      <c r="N31" s="13" t="s">
        <v>69</v>
      </c>
      <c r="O31" s="12"/>
      <c r="P31" s="13"/>
      <c r="Q31" s="13"/>
      <c r="R31" s="113" t="s">
        <v>69</v>
      </c>
      <c r="S31" s="113" t="s">
        <v>69</v>
      </c>
      <c r="T31" s="114" t="e">
        <f t="shared" si="2"/>
        <v>#VALUE!</v>
      </c>
      <c r="U31" s="114" t="str">
        <f t="shared" si="5"/>
        <v>N/A</v>
      </c>
      <c r="V31" s="12"/>
    </row>
    <row r="32" spans="1:22" s="14" customFormat="1" x14ac:dyDescent="0.25">
      <c r="A32" s="7">
        <v>29</v>
      </c>
      <c r="B32" s="11"/>
      <c r="C32" s="85"/>
      <c r="D32" s="85"/>
      <c r="E32" s="85"/>
      <c r="F32" s="112" t="s">
        <v>69</v>
      </c>
      <c r="G32" s="112" t="str">
        <f t="shared" si="0"/>
        <v>-</v>
      </c>
      <c r="H32" s="85"/>
      <c r="I32" s="13"/>
      <c r="J32" s="113" t="s">
        <v>69</v>
      </c>
      <c r="K32" s="113" t="s">
        <v>69</v>
      </c>
      <c r="L32" s="114" t="e">
        <f t="shared" si="1"/>
        <v>#VALUE!</v>
      </c>
      <c r="M32" s="114" t="str">
        <f t="shared" si="4"/>
        <v>N/A</v>
      </c>
      <c r="N32" s="13" t="s">
        <v>69</v>
      </c>
      <c r="O32" s="12"/>
      <c r="P32" s="13"/>
      <c r="Q32" s="13"/>
      <c r="R32" s="113" t="s">
        <v>69</v>
      </c>
      <c r="S32" s="113" t="s">
        <v>69</v>
      </c>
      <c r="T32" s="114" t="e">
        <f t="shared" si="2"/>
        <v>#VALUE!</v>
      </c>
      <c r="U32" s="114" t="str">
        <f t="shared" si="5"/>
        <v>N/A</v>
      </c>
      <c r="V32" s="12"/>
    </row>
    <row r="33" spans="1:22" s="14" customFormat="1" x14ac:dyDescent="0.25">
      <c r="A33" s="7">
        <v>30</v>
      </c>
      <c r="B33" s="11"/>
      <c r="C33" s="85"/>
      <c r="D33" s="85"/>
      <c r="E33" s="85"/>
      <c r="F33" s="112" t="s">
        <v>69</v>
      </c>
      <c r="G33" s="112" t="str">
        <f t="shared" si="0"/>
        <v>-</v>
      </c>
      <c r="H33" s="85"/>
      <c r="I33" s="13"/>
      <c r="J33" s="113" t="s">
        <v>69</v>
      </c>
      <c r="K33" s="113" t="s">
        <v>69</v>
      </c>
      <c r="L33" s="114" t="e">
        <f t="shared" si="1"/>
        <v>#VALUE!</v>
      </c>
      <c r="M33" s="114" t="str">
        <f t="shared" si="4"/>
        <v>N/A</v>
      </c>
      <c r="N33" s="13" t="s">
        <v>69</v>
      </c>
      <c r="O33" s="12"/>
      <c r="P33" s="13"/>
      <c r="Q33" s="13"/>
      <c r="R33" s="113" t="s">
        <v>69</v>
      </c>
      <c r="S33" s="113" t="s">
        <v>69</v>
      </c>
      <c r="T33" s="114" t="e">
        <f t="shared" si="2"/>
        <v>#VALUE!</v>
      </c>
      <c r="U33" s="114" t="str">
        <f t="shared" si="5"/>
        <v>N/A</v>
      </c>
      <c r="V33" s="12"/>
    </row>
    <row r="34" spans="1:22" s="14" customFormat="1" x14ac:dyDescent="0.25">
      <c r="A34" s="7">
        <v>31</v>
      </c>
      <c r="B34" s="11"/>
      <c r="C34" s="85"/>
      <c r="D34" s="85"/>
      <c r="E34" s="85"/>
      <c r="F34" s="112" t="s">
        <v>69</v>
      </c>
      <c r="G34" s="112" t="str">
        <f t="shared" si="0"/>
        <v>-</v>
      </c>
      <c r="H34" s="85"/>
      <c r="I34" s="13"/>
      <c r="J34" s="113" t="s">
        <v>69</v>
      </c>
      <c r="K34" s="113" t="s">
        <v>69</v>
      </c>
      <c r="L34" s="114" t="e">
        <f t="shared" si="1"/>
        <v>#VALUE!</v>
      </c>
      <c r="M34" s="114" t="str">
        <f t="shared" si="4"/>
        <v>N/A</v>
      </c>
      <c r="N34" s="13" t="s">
        <v>69</v>
      </c>
      <c r="O34" s="12"/>
      <c r="P34" s="13"/>
      <c r="Q34" s="13"/>
      <c r="R34" s="113" t="s">
        <v>69</v>
      </c>
      <c r="S34" s="113" t="s">
        <v>69</v>
      </c>
      <c r="T34" s="114" t="e">
        <f t="shared" si="2"/>
        <v>#VALUE!</v>
      </c>
      <c r="U34" s="114" t="str">
        <f t="shared" si="5"/>
        <v>N/A</v>
      </c>
      <c r="V34" s="12"/>
    </row>
    <row r="35" spans="1:22" s="14" customFormat="1" x14ac:dyDescent="0.25">
      <c r="A35" s="7">
        <v>32</v>
      </c>
      <c r="B35" s="11"/>
      <c r="C35" s="85"/>
      <c r="D35" s="85"/>
      <c r="E35" s="85"/>
      <c r="F35" s="112" t="s">
        <v>69</v>
      </c>
      <c r="G35" s="112" t="str">
        <f t="shared" si="0"/>
        <v>-</v>
      </c>
      <c r="H35" s="85"/>
      <c r="I35" s="13"/>
      <c r="J35" s="113" t="s">
        <v>69</v>
      </c>
      <c r="K35" s="113" t="s">
        <v>69</v>
      </c>
      <c r="L35" s="114" t="e">
        <f t="shared" si="1"/>
        <v>#VALUE!</v>
      </c>
      <c r="M35" s="114" t="str">
        <f t="shared" si="4"/>
        <v>N/A</v>
      </c>
      <c r="N35" s="13" t="s">
        <v>69</v>
      </c>
      <c r="O35" s="12"/>
      <c r="P35" s="13"/>
      <c r="Q35" s="13"/>
      <c r="R35" s="113" t="s">
        <v>69</v>
      </c>
      <c r="S35" s="113" t="s">
        <v>69</v>
      </c>
      <c r="T35" s="114" t="e">
        <f t="shared" si="2"/>
        <v>#VALUE!</v>
      </c>
      <c r="U35" s="114" t="str">
        <f t="shared" si="5"/>
        <v>N/A</v>
      </c>
      <c r="V35" s="12"/>
    </row>
    <row r="36" spans="1:22" s="14" customFormat="1" x14ac:dyDescent="0.25">
      <c r="A36" s="7">
        <v>33</v>
      </c>
      <c r="B36" s="11"/>
      <c r="C36" s="85"/>
      <c r="D36" s="85"/>
      <c r="E36" s="85"/>
      <c r="F36" s="112" t="s">
        <v>69</v>
      </c>
      <c r="G36" s="112" t="str">
        <f t="shared" si="0"/>
        <v>-</v>
      </c>
      <c r="H36" s="85"/>
      <c r="I36" s="13"/>
      <c r="J36" s="113" t="s">
        <v>69</v>
      </c>
      <c r="K36" s="113" t="s">
        <v>69</v>
      </c>
      <c r="L36" s="114" t="e">
        <f t="shared" si="1"/>
        <v>#VALUE!</v>
      </c>
      <c r="M36" s="114" t="str">
        <f t="shared" si="4"/>
        <v>N/A</v>
      </c>
      <c r="N36" s="13" t="s">
        <v>69</v>
      </c>
      <c r="O36" s="12"/>
      <c r="P36" s="13"/>
      <c r="Q36" s="13"/>
      <c r="R36" s="113" t="s">
        <v>69</v>
      </c>
      <c r="S36" s="113" t="s">
        <v>69</v>
      </c>
      <c r="T36" s="114" t="e">
        <f t="shared" si="2"/>
        <v>#VALUE!</v>
      </c>
      <c r="U36" s="114" t="str">
        <f t="shared" si="5"/>
        <v>N/A</v>
      </c>
      <c r="V36" s="12"/>
    </row>
    <row r="37" spans="1:22" s="14" customFormat="1" x14ac:dyDescent="0.25">
      <c r="A37" s="7">
        <v>34</v>
      </c>
      <c r="B37" s="11"/>
      <c r="C37" s="85"/>
      <c r="D37" s="85"/>
      <c r="E37" s="85"/>
      <c r="F37" s="112" t="s">
        <v>69</v>
      </c>
      <c r="G37" s="112" t="str">
        <f t="shared" si="0"/>
        <v>-</v>
      </c>
      <c r="H37" s="85"/>
      <c r="I37" s="13"/>
      <c r="J37" s="113" t="s">
        <v>69</v>
      </c>
      <c r="K37" s="113" t="s">
        <v>69</v>
      </c>
      <c r="L37" s="114" t="e">
        <f t="shared" si="1"/>
        <v>#VALUE!</v>
      </c>
      <c r="M37" s="114" t="str">
        <f t="shared" si="4"/>
        <v>N/A</v>
      </c>
      <c r="N37" s="13" t="s">
        <v>69</v>
      </c>
      <c r="O37" s="12"/>
      <c r="P37" s="13"/>
      <c r="Q37" s="13"/>
      <c r="R37" s="113" t="s">
        <v>69</v>
      </c>
      <c r="S37" s="113" t="s">
        <v>69</v>
      </c>
      <c r="T37" s="114" t="e">
        <f t="shared" si="2"/>
        <v>#VALUE!</v>
      </c>
      <c r="U37" s="114" t="str">
        <f t="shared" si="5"/>
        <v>N/A</v>
      </c>
      <c r="V37" s="12"/>
    </row>
    <row r="38" spans="1:22" s="14" customFormat="1" x14ac:dyDescent="0.25">
      <c r="A38" s="7">
        <v>35</v>
      </c>
      <c r="B38" s="11"/>
      <c r="C38" s="85"/>
      <c r="D38" s="85"/>
      <c r="E38" s="85"/>
      <c r="F38" s="112" t="s">
        <v>69</v>
      </c>
      <c r="G38" s="112" t="str">
        <f t="shared" si="0"/>
        <v>-</v>
      </c>
      <c r="H38" s="85"/>
      <c r="I38" s="13"/>
      <c r="J38" s="113" t="s">
        <v>69</v>
      </c>
      <c r="K38" s="113" t="s">
        <v>69</v>
      </c>
      <c r="L38" s="114" t="e">
        <f t="shared" si="1"/>
        <v>#VALUE!</v>
      </c>
      <c r="M38" s="114" t="str">
        <f t="shared" si="4"/>
        <v>N/A</v>
      </c>
      <c r="N38" s="13" t="s">
        <v>69</v>
      </c>
      <c r="O38" s="12"/>
      <c r="P38" s="13"/>
      <c r="Q38" s="13"/>
      <c r="R38" s="113" t="s">
        <v>69</v>
      </c>
      <c r="S38" s="113" t="s">
        <v>69</v>
      </c>
      <c r="T38" s="114" t="e">
        <f t="shared" si="2"/>
        <v>#VALUE!</v>
      </c>
      <c r="U38" s="114" t="str">
        <f t="shared" si="5"/>
        <v>N/A</v>
      </c>
      <c r="V38" s="12"/>
    </row>
    <row r="39" spans="1:22" s="14" customFormat="1" x14ac:dyDescent="0.25">
      <c r="A39" s="7">
        <v>36</v>
      </c>
      <c r="B39" s="11"/>
      <c r="C39" s="85"/>
      <c r="D39" s="85"/>
      <c r="E39" s="85"/>
      <c r="F39" s="112" t="s">
        <v>69</v>
      </c>
      <c r="G39" s="112" t="str">
        <f t="shared" si="0"/>
        <v>-</v>
      </c>
      <c r="H39" s="85"/>
      <c r="I39" s="13"/>
      <c r="J39" s="113" t="s">
        <v>69</v>
      </c>
      <c r="K39" s="113" t="s">
        <v>69</v>
      </c>
      <c r="L39" s="114" t="e">
        <f t="shared" si="1"/>
        <v>#VALUE!</v>
      </c>
      <c r="M39" s="114" t="str">
        <f t="shared" si="4"/>
        <v>N/A</v>
      </c>
      <c r="N39" s="13" t="s">
        <v>69</v>
      </c>
      <c r="O39" s="12"/>
      <c r="P39" s="13"/>
      <c r="Q39" s="13"/>
      <c r="R39" s="113" t="s">
        <v>69</v>
      </c>
      <c r="S39" s="113" t="s">
        <v>69</v>
      </c>
      <c r="T39" s="114" t="e">
        <f t="shared" si="2"/>
        <v>#VALUE!</v>
      </c>
      <c r="U39" s="114" t="str">
        <f t="shared" si="5"/>
        <v>N/A</v>
      </c>
      <c r="V39" s="12"/>
    </row>
    <row r="40" spans="1:22" s="14" customFormat="1" x14ac:dyDescent="0.25">
      <c r="A40" s="7">
        <v>37</v>
      </c>
      <c r="B40" s="11"/>
      <c r="C40" s="85"/>
      <c r="D40" s="85"/>
      <c r="E40" s="85"/>
      <c r="F40" s="112" t="s">
        <v>69</v>
      </c>
      <c r="G40" s="112" t="str">
        <f t="shared" si="0"/>
        <v>-</v>
      </c>
      <c r="H40" s="85"/>
      <c r="I40" s="13"/>
      <c r="J40" s="113" t="s">
        <v>69</v>
      </c>
      <c r="K40" s="113" t="s">
        <v>69</v>
      </c>
      <c r="L40" s="114" t="e">
        <f t="shared" si="1"/>
        <v>#VALUE!</v>
      </c>
      <c r="M40" s="114" t="str">
        <f t="shared" si="4"/>
        <v>N/A</v>
      </c>
      <c r="N40" s="13" t="s">
        <v>69</v>
      </c>
      <c r="O40" s="12"/>
      <c r="P40" s="13"/>
      <c r="Q40" s="13"/>
      <c r="R40" s="113" t="s">
        <v>69</v>
      </c>
      <c r="S40" s="113" t="s">
        <v>69</v>
      </c>
      <c r="T40" s="114" t="e">
        <f t="shared" si="2"/>
        <v>#VALUE!</v>
      </c>
      <c r="U40" s="114" t="str">
        <f t="shared" si="5"/>
        <v>N/A</v>
      </c>
      <c r="V40" s="12"/>
    </row>
    <row r="41" spans="1:22" s="14" customFormat="1" x14ac:dyDescent="0.25">
      <c r="A41" s="7">
        <v>38</v>
      </c>
      <c r="B41" s="11"/>
      <c r="C41" s="85"/>
      <c r="D41" s="85"/>
      <c r="E41" s="85"/>
      <c r="F41" s="112" t="s">
        <v>69</v>
      </c>
      <c r="G41" s="112" t="str">
        <f t="shared" si="0"/>
        <v>-</v>
      </c>
      <c r="H41" s="85"/>
      <c r="I41" s="13"/>
      <c r="J41" s="113" t="s">
        <v>69</v>
      </c>
      <c r="K41" s="113" t="s">
        <v>69</v>
      </c>
      <c r="L41" s="114" t="e">
        <f t="shared" si="1"/>
        <v>#VALUE!</v>
      </c>
      <c r="M41" s="114" t="str">
        <f t="shared" si="4"/>
        <v>N/A</v>
      </c>
      <c r="N41" s="13" t="s">
        <v>69</v>
      </c>
      <c r="O41" s="12"/>
      <c r="P41" s="13"/>
      <c r="Q41" s="13"/>
      <c r="R41" s="113" t="s">
        <v>69</v>
      </c>
      <c r="S41" s="113" t="s">
        <v>69</v>
      </c>
      <c r="T41" s="114" t="e">
        <f t="shared" si="2"/>
        <v>#VALUE!</v>
      </c>
      <c r="U41" s="114" t="str">
        <f t="shared" si="5"/>
        <v>N/A</v>
      </c>
      <c r="V41" s="12"/>
    </row>
    <row r="42" spans="1:22" s="14" customFormat="1" x14ac:dyDescent="0.25">
      <c r="A42" s="7">
        <v>39</v>
      </c>
      <c r="B42" s="11"/>
      <c r="C42" s="85"/>
      <c r="D42" s="85"/>
      <c r="E42" s="85"/>
      <c r="F42" s="112" t="s">
        <v>69</v>
      </c>
      <c r="G42" s="112" t="str">
        <f t="shared" si="0"/>
        <v>-</v>
      </c>
      <c r="H42" s="85"/>
      <c r="I42" s="13"/>
      <c r="J42" s="113" t="s">
        <v>69</v>
      </c>
      <c r="K42" s="113" t="s">
        <v>69</v>
      </c>
      <c r="L42" s="114" t="e">
        <f t="shared" si="1"/>
        <v>#VALUE!</v>
      </c>
      <c r="M42" s="114" t="str">
        <f t="shared" si="4"/>
        <v>N/A</v>
      </c>
      <c r="N42" s="13" t="s">
        <v>69</v>
      </c>
      <c r="O42" s="12"/>
      <c r="P42" s="13"/>
      <c r="Q42" s="13"/>
      <c r="R42" s="113" t="s">
        <v>69</v>
      </c>
      <c r="S42" s="113" t="s">
        <v>69</v>
      </c>
      <c r="T42" s="114" t="e">
        <f t="shared" si="2"/>
        <v>#VALUE!</v>
      </c>
      <c r="U42" s="114" t="str">
        <f t="shared" si="5"/>
        <v>N/A</v>
      </c>
      <c r="V42" s="12"/>
    </row>
    <row r="43" spans="1:22" s="14" customFormat="1" x14ac:dyDescent="0.25">
      <c r="A43" s="7">
        <v>40</v>
      </c>
      <c r="B43" s="11"/>
      <c r="C43" s="85"/>
      <c r="D43" s="85"/>
      <c r="E43" s="85"/>
      <c r="F43" s="112" t="s">
        <v>69</v>
      </c>
      <c r="G43" s="112" t="str">
        <f t="shared" si="0"/>
        <v>-</v>
      </c>
      <c r="H43" s="85"/>
      <c r="I43" s="13"/>
      <c r="J43" s="113" t="s">
        <v>69</v>
      </c>
      <c r="K43" s="113" t="s">
        <v>69</v>
      </c>
      <c r="L43" s="114" t="e">
        <f t="shared" si="1"/>
        <v>#VALUE!</v>
      </c>
      <c r="M43" s="114" t="str">
        <f t="shared" si="4"/>
        <v>N/A</v>
      </c>
      <c r="N43" s="13" t="s">
        <v>69</v>
      </c>
      <c r="O43" s="12"/>
      <c r="P43" s="13"/>
      <c r="Q43" s="13"/>
      <c r="R43" s="113" t="s">
        <v>69</v>
      </c>
      <c r="S43" s="113" t="s">
        <v>69</v>
      </c>
      <c r="T43" s="114" t="e">
        <f t="shared" si="2"/>
        <v>#VALUE!</v>
      </c>
      <c r="U43" s="114" t="str">
        <f t="shared" si="5"/>
        <v>N/A</v>
      </c>
      <c r="V43" s="12"/>
    </row>
    <row r="44" spans="1:22" s="14" customFormat="1" x14ac:dyDescent="0.25">
      <c r="A44" s="15"/>
      <c r="B44" s="16"/>
      <c r="C44" s="86"/>
      <c r="D44" s="86"/>
      <c r="E44" s="86"/>
      <c r="F44" s="17"/>
      <c r="G44" s="16"/>
      <c r="H44" s="86"/>
      <c r="I44" s="15"/>
      <c r="J44" s="18"/>
      <c r="K44" s="19"/>
      <c r="L44" s="19"/>
      <c r="N44" s="15"/>
      <c r="P44" s="15"/>
      <c r="Q44" s="15"/>
    </row>
    <row r="45" spans="1:22" s="14" customFormat="1" x14ac:dyDescent="0.25">
      <c r="A45" s="15"/>
      <c r="B45" s="16"/>
      <c r="C45" s="86"/>
      <c r="D45" s="86"/>
      <c r="E45" s="86"/>
      <c r="F45" s="17"/>
      <c r="G45" s="16"/>
      <c r="H45" s="86"/>
      <c r="I45" s="15"/>
      <c r="J45" s="18"/>
      <c r="K45" s="19"/>
      <c r="L45" s="19"/>
      <c r="N45" s="15"/>
      <c r="P45" s="15"/>
      <c r="Q45" s="15"/>
    </row>
    <row r="46" spans="1:22" s="14" customFormat="1" x14ac:dyDescent="0.25">
      <c r="A46" s="15"/>
      <c r="B46" s="16"/>
      <c r="C46" s="86"/>
      <c r="D46" s="86"/>
      <c r="E46" s="86"/>
      <c r="F46" s="17"/>
      <c r="G46" s="16"/>
      <c r="H46" s="86"/>
      <c r="I46" s="15"/>
      <c r="J46" s="18"/>
      <c r="K46" s="19"/>
      <c r="L46" s="19"/>
      <c r="N46" s="15"/>
      <c r="P46" s="15"/>
      <c r="Q46" s="15"/>
    </row>
    <row r="47" spans="1:22" s="14" customFormat="1" x14ac:dyDescent="0.25">
      <c r="A47" s="15"/>
      <c r="B47" s="16"/>
      <c r="C47" s="86"/>
      <c r="D47" s="86"/>
      <c r="E47" s="86"/>
      <c r="F47" s="17"/>
      <c r="G47" s="16"/>
      <c r="H47" s="86"/>
      <c r="I47" s="15"/>
      <c r="J47" s="18"/>
      <c r="K47" s="19"/>
      <c r="L47" s="19"/>
      <c r="N47" s="15"/>
      <c r="P47" s="15"/>
      <c r="Q47" s="15"/>
    </row>
    <row r="48" spans="1:22" s="14" customFormat="1" x14ac:dyDescent="0.25">
      <c r="A48" s="15"/>
      <c r="B48" s="16"/>
      <c r="C48" s="86"/>
      <c r="D48" s="86"/>
      <c r="E48" s="86"/>
      <c r="F48" s="17"/>
      <c r="G48" s="16"/>
      <c r="H48" s="86"/>
      <c r="I48" s="15"/>
      <c r="J48" s="18"/>
      <c r="K48" s="19"/>
      <c r="L48" s="19"/>
      <c r="N48" s="15"/>
      <c r="P48" s="15"/>
      <c r="Q48" s="15"/>
    </row>
    <row r="49" spans="1:17" s="14" customFormat="1" x14ac:dyDescent="0.25">
      <c r="A49" s="15"/>
      <c r="B49" s="16"/>
      <c r="C49" s="86"/>
      <c r="D49" s="86"/>
      <c r="E49" s="86"/>
      <c r="F49" s="17"/>
      <c r="G49" s="16"/>
      <c r="H49" s="86"/>
      <c r="I49" s="15"/>
      <c r="J49" s="18"/>
      <c r="K49" s="19"/>
      <c r="L49" s="19"/>
      <c r="N49" s="15"/>
      <c r="P49" s="15"/>
      <c r="Q49" s="15"/>
    </row>
    <row r="50" spans="1:17" s="14" customFormat="1" x14ac:dyDescent="0.25">
      <c r="A50" s="15"/>
      <c r="B50" s="16"/>
      <c r="C50" s="86"/>
      <c r="D50" s="86"/>
      <c r="E50" s="86"/>
      <c r="F50" s="17"/>
      <c r="G50" s="16"/>
      <c r="H50" s="86"/>
      <c r="I50" s="15"/>
      <c r="J50" s="18"/>
      <c r="K50" s="19"/>
      <c r="L50" s="19"/>
      <c r="N50" s="15"/>
      <c r="P50" s="15"/>
      <c r="Q50" s="15"/>
    </row>
    <row r="51" spans="1:17" s="14" customFormat="1" x14ac:dyDescent="0.25">
      <c r="A51" s="15"/>
      <c r="B51" s="16"/>
      <c r="C51" s="86"/>
      <c r="D51" s="86"/>
      <c r="E51" s="86"/>
      <c r="F51" s="17"/>
      <c r="G51" s="16"/>
      <c r="H51" s="86"/>
      <c r="I51" s="15"/>
      <c r="J51" s="18"/>
      <c r="K51" s="19"/>
      <c r="L51" s="19"/>
      <c r="N51" s="15"/>
      <c r="P51" s="15"/>
      <c r="Q51" s="15"/>
    </row>
    <row r="52" spans="1:17" s="14" customFormat="1" x14ac:dyDescent="0.25">
      <c r="A52" s="15"/>
      <c r="B52" s="16"/>
      <c r="C52" s="86"/>
      <c r="D52" s="86"/>
      <c r="E52" s="86"/>
      <c r="F52" s="17"/>
      <c r="G52" s="16"/>
      <c r="H52" s="86"/>
      <c r="I52" s="15"/>
      <c r="J52" s="18"/>
      <c r="K52" s="19"/>
      <c r="L52" s="19"/>
      <c r="N52" s="15"/>
      <c r="P52" s="15"/>
      <c r="Q52" s="15"/>
    </row>
    <row r="53" spans="1:17" s="14" customFormat="1" x14ac:dyDescent="0.25">
      <c r="A53" s="15"/>
      <c r="B53" s="16"/>
      <c r="C53" s="86"/>
      <c r="D53" s="86"/>
      <c r="E53" s="86"/>
      <c r="F53" s="17"/>
      <c r="G53" s="16"/>
      <c r="H53" s="86"/>
      <c r="I53" s="15"/>
      <c r="J53" s="18"/>
      <c r="K53" s="19"/>
      <c r="L53" s="19"/>
      <c r="N53" s="15"/>
      <c r="P53" s="15"/>
      <c r="Q53" s="15"/>
    </row>
    <row r="54" spans="1:17" s="14" customFormat="1" x14ac:dyDescent="0.25">
      <c r="A54" s="15"/>
      <c r="B54" s="16"/>
      <c r="C54" s="86"/>
      <c r="D54" s="86"/>
      <c r="E54" s="86"/>
      <c r="F54" s="17"/>
      <c r="G54" s="16"/>
      <c r="H54" s="86"/>
      <c r="I54" s="15"/>
      <c r="J54" s="18"/>
      <c r="K54" s="19"/>
      <c r="L54" s="19"/>
      <c r="N54" s="15"/>
      <c r="P54" s="15"/>
      <c r="Q54" s="15"/>
    </row>
    <row r="55" spans="1:17" s="14" customFormat="1" x14ac:dyDescent="0.25">
      <c r="A55" s="15"/>
      <c r="B55" s="16"/>
      <c r="C55" s="86"/>
      <c r="D55" s="86"/>
      <c r="E55" s="86"/>
      <c r="F55" s="17"/>
      <c r="G55" s="16"/>
      <c r="H55" s="86"/>
      <c r="I55" s="15"/>
      <c r="J55" s="18"/>
      <c r="K55" s="19"/>
      <c r="L55" s="19"/>
      <c r="N55" s="15"/>
      <c r="P55" s="15"/>
      <c r="Q55" s="15"/>
    </row>
    <row r="56" spans="1:17" s="14" customFormat="1" x14ac:dyDescent="0.25">
      <c r="A56" s="15"/>
      <c r="B56" s="16"/>
      <c r="C56" s="86"/>
      <c r="D56" s="86"/>
      <c r="E56" s="86"/>
      <c r="F56" s="17"/>
      <c r="G56" s="16"/>
      <c r="H56" s="86"/>
      <c r="I56" s="15"/>
      <c r="J56" s="18"/>
      <c r="K56" s="19"/>
      <c r="L56" s="19"/>
      <c r="N56" s="15"/>
      <c r="P56" s="15"/>
      <c r="Q56" s="15"/>
    </row>
    <row r="57" spans="1:17" s="14" customFormat="1" x14ac:dyDescent="0.25">
      <c r="A57" s="15"/>
      <c r="B57" s="16"/>
      <c r="C57" s="86"/>
      <c r="D57" s="86"/>
      <c r="E57" s="86"/>
      <c r="F57" s="17"/>
      <c r="G57" s="16"/>
      <c r="H57" s="86"/>
      <c r="I57" s="15"/>
      <c r="J57" s="18"/>
      <c r="K57" s="19"/>
      <c r="L57" s="19"/>
      <c r="N57" s="15"/>
      <c r="P57" s="15"/>
      <c r="Q57" s="15"/>
    </row>
    <row r="58" spans="1:17" s="14" customFormat="1" x14ac:dyDescent="0.25">
      <c r="A58" s="15"/>
      <c r="B58" s="16"/>
      <c r="C58" s="86"/>
      <c r="D58" s="86"/>
      <c r="E58" s="86"/>
      <c r="F58" s="17"/>
      <c r="G58" s="16"/>
      <c r="H58" s="86"/>
      <c r="I58" s="15"/>
      <c r="J58" s="18"/>
      <c r="K58" s="19"/>
      <c r="L58" s="19"/>
      <c r="N58" s="15"/>
      <c r="P58" s="15"/>
      <c r="Q58" s="15"/>
    </row>
    <row r="59" spans="1:17" s="14" customFormat="1" x14ac:dyDescent="0.25">
      <c r="A59" s="15"/>
      <c r="B59" s="16"/>
      <c r="C59" s="86"/>
      <c r="D59" s="86"/>
      <c r="E59" s="86"/>
      <c r="F59" s="17"/>
      <c r="G59" s="16"/>
      <c r="H59" s="86"/>
      <c r="I59" s="15"/>
      <c r="J59" s="18"/>
      <c r="K59" s="19"/>
      <c r="L59" s="19"/>
      <c r="N59" s="15"/>
      <c r="P59" s="15"/>
      <c r="Q59" s="15"/>
    </row>
    <row r="60" spans="1:17" s="14" customFormat="1" x14ac:dyDescent="0.25">
      <c r="A60" s="15"/>
      <c r="B60" s="16"/>
      <c r="C60" s="86"/>
      <c r="D60" s="86"/>
      <c r="E60" s="86"/>
      <c r="F60" s="17"/>
      <c r="G60" s="16"/>
      <c r="H60" s="86"/>
      <c r="I60" s="15"/>
      <c r="J60" s="18"/>
      <c r="K60" s="19"/>
      <c r="L60" s="19"/>
      <c r="N60" s="15"/>
      <c r="P60" s="15"/>
      <c r="Q60" s="15"/>
    </row>
    <row r="61" spans="1:17" s="14" customFormat="1" x14ac:dyDescent="0.25">
      <c r="A61" s="15"/>
      <c r="B61" s="16"/>
      <c r="C61" s="86"/>
      <c r="D61" s="86"/>
      <c r="E61" s="86"/>
      <c r="F61" s="17"/>
      <c r="G61" s="16"/>
      <c r="H61" s="86"/>
      <c r="I61" s="15"/>
      <c r="J61" s="18"/>
      <c r="K61" s="19"/>
      <c r="L61" s="19"/>
      <c r="N61" s="15"/>
      <c r="P61" s="15"/>
      <c r="Q61" s="15"/>
    </row>
    <row r="62" spans="1:17" s="14" customFormat="1" x14ac:dyDescent="0.25">
      <c r="A62" s="15"/>
      <c r="B62" s="16"/>
      <c r="C62" s="86"/>
      <c r="D62" s="86"/>
      <c r="E62" s="86"/>
      <c r="F62" s="17"/>
      <c r="G62" s="16"/>
      <c r="H62" s="86"/>
      <c r="I62" s="15"/>
      <c r="J62" s="18"/>
      <c r="K62" s="19"/>
      <c r="L62" s="19"/>
      <c r="N62" s="15"/>
      <c r="P62" s="15"/>
      <c r="Q62" s="15"/>
    </row>
    <row r="63" spans="1:17" s="14" customFormat="1" x14ac:dyDescent="0.25">
      <c r="A63" s="15"/>
      <c r="B63" s="16"/>
      <c r="C63" s="86"/>
      <c r="D63" s="86"/>
      <c r="E63" s="86"/>
      <c r="F63" s="17"/>
      <c r="G63" s="16"/>
      <c r="H63" s="86"/>
      <c r="I63" s="15"/>
      <c r="J63" s="18"/>
      <c r="K63" s="19"/>
      <c r="L63" s="19"/>
      <c r="N63" s="15"/>
      <c r="P63" s="15"/>
      <c r="Q63" s="15"/>
    </row>
    <row r="64" spans="1:17" s="14" customFormat="1" x14ac:dyDescent="0.25">
      <c r="A64" s="15"/>
      <c r="B64" s="16"/>
      <c r="C64" s="86"/>
      <c r="D64" s="86"/>
      <c r="E64" s="86"/>
      <c r="F64" s="17"/>
      <c r="G64" s="16"/>
      <c r="H64" s="86"/>
      <c r="I64" s="15"/>
      <c r="J64" s="18"/>
      <c r="K64" s="19"/>
      <c r="L64" s="19"/>
      <c r="N64" s="15"/>
      <c r="P64" s="15"/>
      <c r="Q64" s="15"/>
    </row>
    <row r="65" spans="1:17" s="14" customFormat="1" x14ac:dyDescent="0.25">
      <c r="A65" s="15"/>
      <c r="B65" s="16"/>
      <c r="C65" s="86"/>
      <c r="D65" s="86"/>
      <c r="E65" s="86"/>
      <c r="F65" s="17"/>
      <c r="G65" s="16"/>
      <c r="H65" s="86"/>
      <c r="I65" s="15"/>
      <c r="J65" s="18"/>
      <c r="K65" s="19"/>
      <c r="L65" s="19"/>
      <c r="N65" s="15"/>
      <c r="P65" s="15"/>
      <c r="Q65" s="15"/>
    </row>
    <row r="66" spans="1:17" s="14" customFormat="1" x14ac:dyDescent="0.25">
      <c r="A66" s="15"/>
      <c r="B66" s="16"/>
      <c r="C66" s="86"/>
      <c r="D66" s="86"/>
      <c r="E66" s="86"/>
      <c r="F66" s="17"/>
      <c r="G66" s="16"/>
      <c r="H66" s="86"/>
      <c r="I66" s="15"/>
      <c r="J66" s="18"/>
      <c r="K66" s="19"/>
      <c r="L66" s="19"/>
      <c r="N66" s="15"/>
      <c r="P66" s="15"/>
      <c r="Q66" s="15"/>
    </row>
    <row r="67" spans="1:17" s="14" customFormat="1" x14ac:dyDescent="0.25">
      <c r="A67" s="15"/>
      <c r="B67" s="16"/>
      <c r="C67" s="86"/>
      <c r="D67" s="86"/>
      <c r="E67" s="86"/>
      <c r="F67" s="17"/>
      <c r="G67" s="16"/>
      <c r="H67" s="86"/>
      <c r="I67" s="15"/>
      <c r="J67" s="18"/>
      <c r="K67" s="19"/>
      <c r="L67" s="19"/>
      <c r="N67" s="15"/>
      <c r="P67" s="15"/>
      <c r="Q67" s="15"/>
    </row>
    <row r="68" spans="1:17" s="14" customFormat="1" x14ac:dyDescent="0.25">
      <c r="A68" s="15"/>
      <c r="B68" s="16"/>
      <c r="C68" s="86"/>
      <c r="D68" s="86"/>
      <c r="E68" s="86"/>
      <c r="F68" s="17"/>
      <c r="G68" s="16"/>
      <c r="H68" s="86"/>
      <c r="I68" s="15"/>
      <c r="J68" s="18"/>
      <c r="K68" s="19"/>
      <c r="L68" s="19"/>
      <c r="N68" s="15"/>
      <c r="P68" s="15"/>
      <c r="Q68" s="15"/>
    </row>
    <row r="69" spans="1:17" s="14" customFormat="1" x14ac:dyDescent="0.25">
      <c r="A69" s="15"/>
      <c r="B69" s="16"/>
      <c r="C69" s="86"/>
      <c r="D69" s="86"/>
      <c r="E69" s="86"/>
      <c r="F69" s="17"/>
      <c r="G69" s="16"/>
      <c r="H69" s="86"/>
      <c r="I69" s="15"/>
      <c r="J69" s="18"/>
      <c r="K69" s="19"/>
      <c r="L69" s="19"/>
      <c r="N69" s="15"/>
      <c r="P69" s="15"/>
      <c r="Q69" s="15"/>
    </row>
    <row r="70" spans="1:17" s="14" customFormat="1" x14ac:dyDescent="0.25">
      <c r="A70" s="15"/>
      <c r="B70" s="16"/>
      <c r="C70" s="86"/>
      <c r="D70" s="86"/>
      <c r="E70" s="86"/>
      <c r="F70" s="17"/>
      <c r="G70" s="16"/>
      <c r="H70" s="86"/>
      <c r="I70" s="15"/>
      <c r="J70" s="18"/>
      <c r="K70" s="19"/>
      <c r="L70" s="19"/>
      <c r="N70" s="15"/>
      <c r="P70" s="15"/>
      <c r="Q70" s="15"/>
    </row>
    <row r="71" spans="1:17" s="14" customFormat="1" x14ac:dyDescent="0.25">
      <c r="A71" s="15"/>
      <c r="B71" s="16"/>
      <c r="C71" s="86"/>
      <c r="D71" s="86"/>
      <c r="E71" s="86"/>
      <c r="F71" s="17"/>
      <c r="G71" s="16"/>
      <c r="H71" s="86"/>
      <c r="I71" s="15"/>
      <c r="J71" s="18"/>
      <c r="K71" s="19"/>
      <c r="L71" s="19"/>
      <c r="N71" s="15"/>
      <c r="P71" s="15"/>
      <c r="Q71" s="15"/>
    </row>
    <row r="72" spans="1:17" s="14" customFormat="1" x14ac:dyDescent="0.25">
      <c r="A72" s="15"/>
      <c r="B72" s="16"/>
      <c r="C72" s="86"/>
      <c r="D72" s="86"/>
      <c r="E72" s="86"/>
      <c r="F72" s="17"/>
      <c r="G72" s="16"/>
      <c r="H72" s="86"/>
      <c r="I72" s="15"/>
      <c r="J72" s="18"/>
      <c r="K72" s="19"/>
      <c r="L72" s="19"/>
      <c r="N72" s="15"/>
      <c r="P72" s="15"/>
      <c r="Q72" s="15"/>
    </row>
    <row r="73" spans="1:17" s="14" customFormat="1" x14ac:dyDescent="0.25">
      <c r="A73" s="15"/>
      <c r="B73" s="16"/>
      <c r="C73" s="86"/>
      <c r="D73" s="86"/>
      <c r="E73" s="86"/>
      <c r="F73" s="17"/>
      <c r="G73" s="16"/>
      <c r="H73" s="86"/>
      <c r="I73" s="15"/>
      <c r="J73" s="18"/>
      <c r="K73" s="19"/>
      <c r="L73" s="19"/>
      <c r="N73" s="15"/>
      <c r="P73" s="15"/>
      <c r="Q73" s="15"/>
    </row>
    <row r="74" spans="1:17" s="14" customFormat="1" x14ac:dyDescent="0.25">
      <c r="A74" s="15"/>
      <c r="B74" s="16"/>
      <c r="C74" s="86"/>
      <c r="D74" s="86"/>
      <c r="E74" s="86"/>
      <c r="F74" s="17"/>
      <c r="G74" s="16"/>
      <c r="H74" s="86"/>
      <c r="I74" s="15"/>
      <c r="J74" s="18"/>
      <c r="K74" s="19"/>
      <c r="L74" s="19"/>
      <c r="N74" s="15"/>
      <c r="P74" s="15"/>
      <c r="Q74" s="15"/>
    </row>
    <row r="75" spans="1:17" s="14" customFormat="1" x14ac:dyDescent="0.25">
      <c r="A75" s="15"/>
      <c r="B75" s="16"/>
      <c r="C75" s="86"/>
      <c r="D75" s="86"/>
      <c r="E75" s="86"/>
      <c r="F75" s="17"/>
      <c r="G75" s="16"/>
      <c r="H75" s="86"/>
      <c r="I75" s="15"/>
      <c r="J75" s="18"/>
      <c r="K75" s="19"/>
      <c r="L75" s="19"/>
      <c r="N75" s="15"/>
      <c r="P75" s="15"/>
      <c r="Q75" s="15"/>
    </row>
    <row r="76" spans="1:17" s="14" customFormat="1" x14ac:dyDescent="0.25">
      <c r="A76" s="15"/>
      <c r="B76" s="16"/>
      <c r="C76" s="86"/>
      <c r="D76" s="86"/>
      <c r="E76" s="86"/>
      <c r="F76" s="17"/>
      <c r="G76" s="16"/>
      <c r="H76" s="86"/>
      <c r="I76" s="15"/>
      <c r="J76" s="18"/>
      <c r="K76" s="19"/>
      <c r="L76" s="19"/>
      <c r="N76" s="15"/>
      <c r="P76" s="15"/>
      <c r="Q76" s="15"/>
    </row>
    <row r="77" spans="1:17" s="14" customFormat="1" x14ac:dyDescent="0.25">
      <c r="A77" s="15"/>
      <c r="B77" s="16"/>
      <c r="C77" s="86"/>
      <c r="D77" s="86"/>
      <c r="E77" s="86"/>
      <c r="F77" s="17"/>
      <c r="G77" s="16"/>
      <c r="H77" s="86"/>
      <c r="I77" s="15"/>
      <c r="J77" s="18"/>
      <c r="K77" s="19"/>
      <c r="L77" s="19"/>
      <c r="N77" s="15"/>
      <c r="P77" s="15"/>
      <c r="Q77" s="15"/>
    </row>
    <row r="78" spans="1:17" s="14" customFormat="1" x14ac:dyDescent="0.25">
      <c r="A78" s="15"/>
      <c r="B78" s="16"/>
      <c r="C78" s="86"/>
      <c r="D78" s="86"/>
      <c r="E78" s="86"/>
      <c r="F78" s="17"/>
      <c r="G78" s="16"/>
      <c r="H78" s="86"/>
      <c r="I78" s="15"/>
      <c r="J78" s="18"/>
      <c r="K78" s="19"/>
      <c r="L78" s="19"/>
      <c r="N78" s="15"/>
      <c r="P78" s="15"/>
      <c r="Q78" s="15"/>
    </row>
    <row r="79" spans="1:17" s="14" customFormat="1" x14ac:dyDescent="0.25">
      <c r="A79" s="15"/>
      <c r="B79" s="16"/>
      <c r="C79" s="86"/>
      <c r="D79" s="86"/>
      <c r="E79" s="86"/>
      <c r="F79" s="17"/>
      <c r="G79" s="16"/>
      <c r="H79" s="86"/>
      <c r="I79" s="15"/>
      <c r="J79" s="18"/>
      <c r="K79" s="19"/>
      <c r="L79" s="19"/>
      <c r="N79" s="15"/>
      <c r="P79" s="15"/>
      <c r="Q79" s="15"/>
    </row>
    <row r="80" spans="1:17" s="14" customFormat="1" x14ac:dyDescent="0.25">
      <c r="A80" s="15"/>
      <c r="B80" s="16"/>
      <c r="C80" s="86"/>
      <c r="D80" s="86"/>
      <c r="E80" s="86"/>
      <c r="F80" s="17"/>
      <c r="G80" s="16"/>
      <c r="H80" s="86"/>
      <c r="I80" s="15"/>
      <c r="J80" s="18"/>
      <c r="K80" s="19"/>
      <c r="L80" s="19"/>
      <c r="N80" s="15"/>
      <c r="P80" s="15"/>
      <c r="Q80" s="15"/>
    </row>
    <row r="81" spans="1:17" s="14" customFormat="1" x14ac:dyDescent="0.25">
      <c r="A81" s="15"/>
      <c r="B81" s="16"/>
      <c r="C81" s="86"/>
      <c r="D81" s="86"/>
      <c r="E81" s="86"/>
      <c r="F81" s="17"/>
      <c r="G81" s="16"/>
      <c r="H81" s="86"/>
      <c r="I81" s="15"/>
      <c r="J81" s="18"/>
      <c r="K81" s="19"/>
      <c r="L81" s="19"/>
      <c r="N81" s="15"/>
      <c r="P81" s="15"/>
      <c r="Q81" s="15"/>
    </row>
    <row r="82" spans="1:17" s="14" customFormat="1" x14ac:dyDescent="0.25">
      <c r="A82" s="15"/>
      <c r="B82" s="16"/>
      <c r="C82" s="86"/>
      <c r="D82" s="86"/>
      <c r="E82" s="86"/>
      <c r="F82" s="17"/>
      <c r="G82" s="16"/>
      <c r="H82" s="86"/>
      <c r="I82" s="15"/>
      <c r="J82" s="18"/>
      <c r="K82" s="19"/>
      <c r="L82" s="19"/>
      <c r="N82" s="15"/>
      <c r="P82" s="15"/>
      <c r="Q82" s="15"/>
    </row>
    <row r="83" spans="1:17" s="14" customFormat="1" x14ac:dyDescent="0.25">
      <c r="A83" s="15"/>
      <c r="B83" s="16"/>
      <c r="C83" s="86"/>
      <c r="D83" s="86"/>
      <c r="E83" s="86"/>
      <c r="F83" s="17"/>
      <c r="G83" s="16"/>
      <c r="H83" s="86"/>
      <c r="I83" s="15"/>
      <c r="J83" s="18"/>
      <c r="K83" s="19"/>
      <c r="L83" s="19"/>
      <c r="N83" s="15"/>
      <c r="P83" s="15"/>
      <c r="Q83" s="15"/>
    </row>
    <row r="84" spans="1:17" s="14" customFormat="1" x14ac:dyDescent="0.25">
      <c r="A84" s="15"/>
      <c r="B84" s="16"/>
      <c r="C84" s="86"/>
      <c r="D84" s="86"/>
      <c r="E84" s="86"/>
      <c r="F84" s="17"/>
      <c r="G84" s="16"/>
      <c r="H84" s="86"/>
      <c r="I84" s="15"/>
      <c r="J84" s="18"/>
      <c r="K84" s="19"/>
      <c r="L84" s="19"/>
      <c r="N84" s="15"/>
      <c r="P84" s="15"/>
      <c r="Q84" s="15"/>
    </row>
    <row r="85" spans="1:17" s="14" customFormat="1" x14ac:dyDescent="0.25">
      <c r="A85" s="15"/>
      <c r="B85" s="16"/>
      <c r="C85" s="86"/>
      <c r="D85" s="86"/>
      <c r="E85" s="86"/>
      <c r="F85" s="17"/>
      <c r="G85" s="16"/>
      <c r="H85" s="86"/>
      <c r="I85" s="15"/>
      <c r="J85" s="18"/>
      <c r="K85" s="19"/>
      <c r="L85" s="19"/>
      <c r="N85" s="15"/>
      <c r="P85" s="15"/>
      <c r="Q85" s="15"/>
    </row>
    <row r="86" spans="1:17" s="14" customFormat="1" x14ac:dyDescent="0.25">
      <c r="A86" s="15"/>
      <c r="B86" s="16"/>
      <c r="C86" s="86"/>
      <c r="D86" s="86"/>
      <c r="E86" s="86"/>
      <c r="F86" s="17"/>
      <c r="G86" s="16"/>
      <c r="H86" s="86"/>
      <c r="I86" s="15"/>
      <c r="J86" s="18"/>
      <c r="K86" s="19"/>
      <c r="L86" s="19"/>
      <c r="N86" s="15"/>
      <c r="P86" s="15"/>
      <c r="Q86" s="15"/>
    </row>
    <row r="87" spans="1:17" s="14" customFormat="1" x14ac:dyDescent="0.25">
      <c r="A87" s="15"/>
      <c r="B87" s="16"/>
      <c r="C87" s="86"/>
      <c r="D87" s="86"/>
      <c r="E87" s="86"/>
      <c r="F87" s="17"/>
      <c r="G87" s="16"/>
      <c r="H87" s="86"/>
      <c r="I87" s="15"/>
      <c r="J87" s="18"/>
      <c r="K87" s="19"/>
      <c r="L87" s="19"/>
      <c r="N87" s="15"/>
      <c r="P87" s="15"/>
      <c r="Q87" s="15"/>
    </row>
    <row r="88" spans="1:17" s="14" customFormat="1" x14ac:dyDescent="0.25">
      <c r="A88" s="15"/>
      <c r="B88" s="16"/>
      <c r="C88" s="86"/>
      <c r="D88" s="86"/>
      <c r="E88" s="86"/>
      <c r="F88" s="17"/>
      <c r="G88" s="16"/>
      <c r="H88" s="86"/>
      <c r="I88" s="15"/>
      <c r="J88" s="18"/>
      <c r="K88" s="19"/>
      <c r="L88" s="19"/>
      <c r="N88" s="15"/>
      <c r="P88" s="15"/>
      <c r="Q88" s="15"/>
    </row>
    <row r="89" spans="1:17" s="14" customFormat="1" x14ac:dyDescent="0.25">
      <c r="A89" s="15"/>
      <c r="B89" s="16"/>
      <c r="C89" s="86"/>
      <c r="D89" s="86"/>
      <c r="E89" s="86"/>
      <c r="F89" s="17"/>
      <c r="G89" s="16"/>
      <c r="H89" s="86"/>
      <c r="I89" s="15"/>
      <c r="J89" s="18"/>
      <c r="K89" s="19"/>
      <c r="L89" s="19"/>
      <c r="N89" s="15"/>
      <c r="P89" s="15"/>
      <c r="Q89" s="15"/>
    </row>
    <row r="90" spans="1:17" s="14" customFormat="1" x14ac:dyDescent="0.25">
      <c r="A90" s="15"/>
      <c r="B90" s="16"/>
      <c r="C90" s="86"/>
      <c r="D90" s="86"/>
      <c r="E90" s="86"/>
      <c r="F90" s="17"/>
      <c r="G90" s="16"/>
      <c r="H90" s="86"/>
      <c r="I90" s="15"/>
      <c r="J90" s="18"/>
      <c r="K90" s="19"/>
      <c r="L90" s="19"/>
      <c r="N90" s="15"/>
      <c r="P90" s="15"/>
      <c r="Q90" s="15"/>
    </row>
    <row r="91" spans="1:17" s="14" customFormat="1" x14ac:dyDescent="0.25">
      <c r="A91" s="15"/>
      <c r="B91" s="16"/>
      <c r="C91" s="86"/>
      <c r="D91" s="86"/>
      <c r="E91" s="86"/>
      <c r="F91" s="17"/>
      <c r="G91" s="16"/>
      <c r="H91" s="86"/>
      <c r="I91" s="15"/>
      <c r="J91" s="18"/>
      <c r="K91" s="19"/>
      <c r="L91" s="19"/>
      <c r="N91" s="15"/>
      <c r="P91" s="15"/>
      <c r="Q91" s="15"/>
    </row>
    <row r="92" spans="1:17" s="14" customFormat="1" x14ac:dyDescent="0.25">
      <c r="A92" s="15"/>
      <c r="B92" s="16"/>
      <c r="C92" s="86"/>
      <c r="D92" s="86"/>
      <c r="E92" s="86"/>
      <c r="F92" s="17"/>
      <c r="G92" s="16"/>
      <c r="H92" s="86"/>
      <c r="I92" s="15"/>
      <c r="J92" s="18"/>
      <c r="K92" s="19"/>
      <c r="L92" s="19"/>
      <c r="N92" s="15"/>
      <c r="P92" s="15"/>
      <c r="Q92" s="15"/>
    </row>
    <row r="93" spans="1:17" s="14" customFormat="1" x14ac:dyDescent="0.25">
      <c r="A93" s="15"/>
      <c r="B93" s="16"/>
      <c r="C93" s="86"/>
      <c r="D93" s="86"/>
      <c r="E93" s="86"/>
      <c r="F93" s="17"/>
      <c r="G93" s="16"/>
      <c r="H93" s="86"/>
      <c r="I93" s="15"/>
      <c r="J93" s="18"/>
      <c r="K93" s="19"/>
      <c r="L93" s="19"/>
      <c r="N93" s="15"/>
      <c r="P93" s="15"/>
      <c r="Q93" s="15"/>
    </row>
    <row r="94" spans="1:17" s="14" customFormat="1" x14ac:dyDescent="0.25">
      <c r="A94" s="15"/>
      <c r="B94" s="16"/>
      <c r="C94" s="86"/>
      <c r="D94" s="86"/>
      <c r="E94" s="86"/>
      <c r="F94" s="17"/>
      <c r="G94" s="16"/>
      <c r="H94" s="86"/>
      <c r="I94" s="15"/>
      <c r="J94" s="18"/>
      <c r="K94" s="19"/>
      <c r="L94" s="19"/>
      <c r="N94" s="15"/>
      <c r="P94" s="15"/>
      <c r="Q94" s="15"/>
    </row>
    <row r="95" spans="1:17" s="14" customFormat="1" x14ac:dyDescent="0.25">
      <c r="A95" s="15"/>
      <c r="B95" s="16"/>
      <c r="C95" s="86"/>
      <c r="D95" s="86"/>
      <c r="E95" s="86"/>
      <c r="F95" s="17"/>
      <c r="G95" s="16"/>
      <c r="H95" s="86"/>
      <c r="I95" s="15"/>
      <c r="J95" s="18"/>
      <c r="K95" s="19"/>
      <c r="L95" s="19"/>
      <c r="N95" s="15"/>
      <c r="P95" s="15"/>
      <c r="Q95" s="15"/>
    </row>
    <row r="96" spans="1:17" s="14" customFormat="1" x14ac:dyDescent="0.25">
      <c r="A96" s="15"/>
      <c r="B96" s="16"/>
      <c r="C96" s="86"/>
      <c r="D96" s="86"/>
      <c r="E96" s="86"/>
      <c r="F96" s="17"/>
      <c r="G96" s="16"/>
      <c r="H96" s="86"/>
      <c r="I96" s="15"/>
      <c r="J96" s="18"/>
      <c r="K96" s="19"/>
      <c r="L96" s="19"/>
      <c r="N96" s="15"/>
      <c r="P96" s="15"/>
      <c r="Q96" s="15"/>
    </row>
    <row r="97" spans="1:17" s="14" customFormat="1" x14ac:dyDescent="0.25">
      <c r="A97" s="15"/>
      <c r="B97" s="16"/>
      <c r="C97" s="86"/>
      <c r="D97" s="86"/>
      <c r="E97" s="86"/>
      <c r="F97" s="17"/>
      <c r="G97" s="16"/>
      <c r="H97" s="86"/>
      <c r="I97" s="15"/>
      <c r="J97" s="18"/>
      <c r="K97" s="19"/>
      <c r="L97" s="19"/>
      <c r="N97" s="15"/>
      <c r="P97" s="15"/>
      <c r="Q97" s="15"/>
    </row>
    <row r="98" spans="1:17" s="14" customFormat="1" x14ac:dyDescent="0.25">
      <c r="A98" s="15"/>
      <c r="B98" s="16"/>
      <c r="C98" s="86"/>
      <c r="D98" s="86"/>
      <c r="E98" s="86"/>
      <c r="F98" s="17"/>
      <c r="G98" s="16"/>
      <c r="H98" s="86"/>
      <c r="I98" s="15"/>
      <c r="J98" s="18"/>
      <c r="K98" s="19"/>
      <c r="L98" s="19"/>
      <c r="N98" s="15"/>
      <c r="P98" s="15"/>
      <c r="Q98" s="15"/>
    </row>
    <row r="99" spans="1:17" s="14" customFormat="1" x14ac:dyDescent="0.25">
      <c r="A99" s="15"/>
      <c r="B99" s="16"/>
      <c r="C99" s="86"/>
      <c r="D99" s="86"/>
      <c r="E99" s="86"/>
      <c r="F99" s="17"/>
      <c r="G99" s="16"/>
      <c r="H99" s="86"/>
      <c r="I99" s="15"/>
      <c r="J99" s="18"/>
      <c r="K99" s="19"/>
      <c r="L99" s="19"/>
      <c r="N99" s="15"/>
      <c r="P99" s="15"/>
      <c r="Q99" s="15"/>
    </row>
    <row r="100" spans="1:17" s="14" customFormat="1" x14ac:dyDescent="0.25">
      <c r="A100" s="15"/>
      <c r="B100" s="16"/>
      <c r="C100" s="86"/>
      <c r="D100" s="86"/>
      <c r="E100" s="86"/>
      <c r="F100" s="17"/>
      <c r="G100" s="16"/>
      <c r="H100" s="86"/>
      <c r="I100" s="15"/>
      <c r="J100" s="18"/>
      <c r="K100" s="19"/>
      <c r="L100" s="19"/>
      <c r="N100" s="15"/>
      <c r="P100" s="15"/>
      <c r="Q100" s="15"/>
    </row>
    <row r="101" spans="1:17" s="14" customFormat="1" x14ac:dyDescent="0.25">
      <c r="A101" s="15"/>
      <c r="B101" s="16"/>
      <c r="C101" s="86"/>
      <c r="D101" s="86"/>
      <c r="E101" s="86"/>
      <c r="F101" s="17"/>
      <c r="G101" s="16"/>
      <c r="H101" s="86"/>
      <c r="I101" s="15"/>
      <c r="J101" s="18"/>
      <c r="K101" s="19"/>
      <c r="L101" s="19"/>
      <c r="N101" s="15"/>
      <c r="P101" s="15"/>
      <c r="Q101" s="15"/>
    </row>
    <row r="102" spans="1:17" s="14" customFormat="1" x14ac:dyDescent="0.25">
      <c r="A102" s="15"/>
      <c r="B102" s="16"/>
      <c r="C102" s="86"/>
      <c r="D102" s="86"/>
      <c r="E102" s="86"/>
      <c r="F102" s="17"/>
      <c r="G102" s="16"/>
      <c r="H102" s="86"/>
      <c r="I102" s="15"/>
      <c r="J102" s="18"/>
      <c r="K102" s="19"/>
      <c r="L102" s="19"/>
      <c r="N102" s="15"/>
      <c r="P102" s="15"/>
      <c r="Q102" s="15"/>
    </row>
    <row r="103" spans="1:17" s="14" customFormat="1" x14ac:dyDescent="0.25">
      <c r="A103" s="15"/>
      <c r="B103" s="16"/>
      <c r="C103" s="86"/>
      <c r="D103" s="86"/>
      <c r="E103" s="86"/>
      <c r="F103" s="17"/>
      <c r="G103" s="16"/>
      <c r="H103" s="86"/>
      <c r="I103" s="15"/>
      <c r="J103" s="18"/>
      <c r="K103" s="19"/>
      <c r="L103" s="19"/>
      <c r="N103" s="15"/>
      <c r="P103" s="15"/>
      <c r="Q103" s="15"/>
    </row>
    <row r="104" spans="1:17" s="14" customFormat="1" x14ac:dyDescent="0.25">
      <c r="A104" s="15"/>
      <c r="B104" s="16"/>
      <c r="C104" s="86"/>
      <c r="D104" s="86"/>
      <c r="E104" s="86"/>
      <c r="F104" s="17"/>
      <c r="G104" s="16"/>
      <c r="H104" s="86"/>
      <c r="I104" s="15"/>
      <c r="J104" s="18"/>
      <c r="K104" s="19"/>
      <c r="L104" s="19"/>
      <c r="N104" s="15"/>
      <c r="P104" s="15"/>
      <c r="Q104" s="15"/>
    </row>
    <row r="105" spans="1:17" s="14" customFormat="1" x14ac:dyDescent="0.25">
      <c r="A105" s="15"/>
      <c r="B105" s="16"/>
      <c r="C105" s="86"/>
      <c r="D105" s="86"/>
      <c r="E105" s="86"/>
      <c r="F105" s="17"/>
      <c r="G105" s="16"/>
      <c r="H105" s="86"/>
      <c r="I105" s="15"/>
      <c r="J105" s="18"/>
      <c r="K105" s="19"/>
      <c r="L105" s="19"/>
      <c r="N105" s="15"/>
      <c r="P105" s="15"/>
      <c r="Q105" s="15"/>
    </row>
    <row r="106" spans="1:17" s="14" customFormat="1" x14ac:dyDescent="0.25">
      <c r="A106" s="15"/>
      <c r="B106" s="16"/>
      <c r="C106" s="86"/>
      <c r="D106" s="86"/>
      <c r="E106" s="86"/>
      <c r="F106" s="17"/>
      <c r="G106" s="16"/>
      <c r="H106" s="86"/>
      <c r="I106" s="15"/>
      <c r="J106" s="18"/>
      <c r="K106" s="19"/>
      <c r="L106" s="19"/>
      <c r="N106" s="15"/>
      <c r="P106" s="15"/>
      <c r="Q106" s="15"/>
    </row>
    <row r="107" spans="1:17" s="14" customFormat="1" x14ac:dyDescent="0.25">
      <c r="A107" s="15"/>
      <c r="B107" s="16"/>
      <c r="C107" s="86"/>
      <c r="D107" s="86"/>
      <c r="E107" s="86"/>
      <c r="F107" s="17"/>
      <c r="G107" s="16"/>
      <c r="H107" s="86"/>
      <c r="I107" s="15"/>
      <c r="J107" s="18"/>
      <c r="K107" s="19"/>
      <c r="L107" s="19"/>
      <c r="N107" s="15"/>
      <c r="P107" s="15"/>
      <c r="Q107" s="15"/>
    </row>
    <row r="108" spans="1:17" s="14" customFormat="1" x14ac:dyDescent="0.25">
      <c r="A108" s="15"/>
      <c r="B108" s="16"/>
      <c r="C108" s="86"/>
      <c r="D108" s="86"/>
      <c r="E108" s="86"/>
      <c r="F108" s="17"/>
      <c r="G108" s="16"/>
      <c r="H108" s="86"/>
      <c r="I108" s="15"/>
      <c r="J108" s="18"/>
      <c r="K108" s="19"/>
      <c r="L108" s="19"/>
      <c r="N108" s="15"/>
      <c r="P108" s="15"/>
      <c r="Q108" s="15"/>
    </row>
    <row r="109" spans="1:17" s="14" customFormat="1" x14ac:dyDescent="0.25">
      <c r="A109" s="15"/>
      <c r="B109" s="16"/>
      <c r="C109" s="86"/>
      <c r="D109" s="86"/>
      <c r="E109" s="86"/>
      <c r="F109" s="17"/>
      <c r="G109" s="16"/>
      <c r="H109" s="86"/>
      <c r="I109" s="15"/>
      <c r="J109" s="18"/>
      <c r="K109" s="19"/>
      <c r="L109" s="19"/>
      <c r="N109" s="15"/>
      <c r="P109" s="15"/>
      <c r="Q109" s="15"/>
    </row>
    <row r="110" spans="1:17" s="14" customFormat="1" x14ac:dyDescent="0.25">
      <c r="A110" s="15"/>
      <c r="B110" s="16"/>
      <c r="C110" s="86"/>
      <c r="D110" s="86"/>
      <c r="E110" s="86"/>
      <c r="F110" s="17"/>
      <c r="G110" s="16"/>
      <c r="H110" s="86"/>
      <c r="I110" s="15"/>
      <c r="J110" s="18"/>
      <c r="K110" s="19"/>
      <c r="L110" s="19"/>
      <c r="N110" s="15"/>
      <c r="P110" s="15"/>
      <c r="Q110" s="15"/>
    </row>
    <row r="111" spans="1:17" s="14" customFormat="1" x14ac:dyDescent="0.25">
      <c r="A111" s="15"/>
      <c r="B111" s="16"/>
      <c r="C111" s="86"/>
      <c r="D111" s="86"/>
      <c r="E111" s="86"/>
      <c r="F111" s="17"/>
      <c r="G111" s="16"/>
      <c r="H111" s="86"/>
      <c r="I111" s="15"/>
      <c r="J111" s="18"/>
      <c r="K111" s="19"/>
      <c r="L111" s="19"/>
      <c r="N111" s="15"/>
      <c r="P111" s="15"/>
      <c r="Q111" s="15"/>
    </row>
    <row r="112" spans="1:17" s="14" customFormat="1" x14ac:dyDescent="0.25">
      <c r="A112" s="15"/>
      <c r="B112" s="16"/>
      <c r="C112" s="86"/>
      <c r="D112" s="86"/>
      <c r="E112" s="86"/>
      <c r="F112" s="17"/>
      <c r="G112" s="16"/>
      <c r="H112" s="86"/>
      <c r="I112" s="15"/>
      <c r="J112" s="18"/>
      <c r="K112" s="19"/>
      <c r="L112" s="19"/>
      <c r="N112" s="15"/>
      <c r="P112" s="15"/>
      <c r="Q112" s="15"/>
    </row>
    <row r="113" spans="1:17" s="14" customFormat="1" x14ac:dyDescent="0.25">
      <c r="A113" s="15"/>
      <c r="B113" s="16"/>
      <c r="C113" s="86"/>
      <c r="D113" s="86"/>
      <c r="E113" s="86"/>
      <c r="F113" s="17"/>
      <c r="G113" s="16"/>
      <c r="H113" s="86"/>
      <c r="I113" s="15"/>
      <c r="J113" s="18"/>
      <c r="K113" s="19"/>
      <c r="L113" s="19"/>
      <c r="N113" s="15"/>
      <c r="P113" s="15"/>
      <c r="Q113" s="15"/>
    </row>
    <row r="114" spans="1:17" s="14" customFormat="1" x14ac:dyDescent="0.25">
      <c r="A114" s="15"/>
      <c r="B114" s="16"/>
      <c r="C114" s="86"/>
      <c r="D114" s="86"/>
      <c r="E114" s="86"/>
      <c r="F114" s="17"/>
      <c r="G114" s="16"/>
      <c r="H114" s="86"/>
      <c r="I114" s="15"/>
      <c r="J114" s="18"/>
      <c r="K114" s="19"/>
      <c r="L114" s="19"/>
      <c r="N114" s="15"/>
      <c r="P114" s="15"/>
      <c r="Q114" s="15"/>
    </row>
    <row r="115" spans="1:17" s="14" customFormat="1" x14ac:dyDescent="0.25">
      <c r="A115" s="15"/>
      <c r="B115" s="16"/>
      <c r="C115" s="86"/>
      <c r="D115" s="86"/>
      <c r="E115" s="86"/>
      <c r="F115" s="17"/>
      <c r="G115" s="16"/>
      <c r="H115" s="86"/>
      <c r="I115" s="15"/>
      <c r="J115" s="18"/>
      <c r="K115" s="19"/>
      <c r="L115" s="19"/>
      <c r="N115" s="15"/>
      <c r="P115" s="15"/>
      <c r="Q115" s="15"/>
    </row>
    <row r="116" spans="1:17" s="14" customFormat="1" x14ac:dyDescent="0.25">
      <c r="A116" s="15"/>
      <c r="B116" s="16"/>
      <c r="C116" s="86"/>
      <c r="D116" s="86"/>
      <c r="E116" s="86"/>
      <c r="F116" s="17"/>
      <c r="G116" s="16"/>
      <c r="H116" s="86"/>
      <c r="I116" s="15"/>
      <c r="J116" s="18"/>
      <c r="K116" s="19"/>
      <c r="L116" s="19"/>
      <c r="N116" s="15"/>
      <c r="P116" s="15"/>
      <c r="Q116" s="15"/>
    </row>
    <row r="117" spans="1:17" s="14" customFormat="1" x14ac:dyDescent="0.25">
      <c r="A117" s="15"/>
      <c r="B117" s="16"/>
      <c r="C117" s="86"/>
      <c r="D117" s="86"/>
      <c r="E117" s="86"/>
      <c r="F117" s="17"/>
      <c r="G117" s="16"/>
      <c r="H117" s="86"/>
      <c r="I117" s="15"/>
      <c r="J117" s="18"/>
      <c r="K117" s="19"/>
      <c r="L117" s="19"/>
      <c r="N117" s="15"/>
      <c r="P117" s="15"/>
      <c r="Q117" s="15"/>
    </row>
    <row r="118" spans="1:17" s="14" customFormat="1" x14ac:dyDescent="0.25">
      <c r="A118" s="15"/>
      <c r="B118" s="16"/>
      <c r="C118" s="86"/>
      <c r="D118" s="86"/>
      <c r="E118" s="86"/>
      <c r="F118" s="17"/>
      <c r="G118" s="16"/>
      <c r="H118" s="86"/>
      <c r="I118" s="15"/>
      <c r="J118" s="18"/>
      <c r="K118" s="19"/>
      <c r="L118" s="19"/>
      <c r="N118" s="15"/>
      <c r="P118" s="15"/>
      <c r="Q118" s="15"/>
    </row>
    <row r="119" spans="1:17" s="14" customFormat="1" x14ac:dyDescent="0.25">
      <c r="A119" s="15"/>
      <c r="B119" s="16"/>
      <c r="C119" s="86"/>
      <c r="D119" s="86"/>
      <c r="E119" s="86"/>
      <c r="F119" s="17"/>
      <c r="G119" s="16"/>
      <c r="H119" s="86"/>
      <c r="I119" s="15"/>
      <c r="J119" s="18"/>
      <c r="K119" s="19"/>
      <c r="L119" s="19"/>
      <c r="N119" s="15"/>
      <c r="P119" s="15"/>
      <c r="Q119" s="15"/>
    </row>
    <row r="120" spans="1:17" s="14" customFormat="1" x14ac:dyDescent="0.25">
      <c r="A120" s="15"/>
      <c r="B120" s="16"/>
      <c r="C120" s="86"/>
      <c r="D120" s="86"/>
      <c r="E120" s="86"/>
      <c r="F120" s="17"/>
      <c r="G120" s="16"/>
      <c r="H120" s="86"/>
      <c r="I120" s="15"/>
      <c r="J120" s="18"/>
      <c r="K120" s="19"/>
      <c r="L120" s="19"/>
      <c r="N120" s="15"/>
      <c r="P120" s="15"/>
      <c r="Q120" s="15"/>
    </row>
    <row r="121" spans="1:17" s="14" customFormat="1" x14ac:dyDescent="0.25">
      <c r="A121" s="15"/>
      <c r="B121" s="16"/>
      <c r="C121" s="86"/>
      <c r="D121" s="86"/>
      <c r="E121" s="86"/>
      <c r="F121" s="17"/>
      <c r="G121" s="16"/>
      <c r="H121" s="86"/>
      <c r="I121" s="15"/>
      <c r="J121" s="18"/>
      <c r="K121" s="19"/>
      <c r="L121" s="19"/>
      <c r="N121" s="15"/>
      <c r="P121" s="15"/>
      <c r="Q121" s="15"/>
    </row>
    <row r="122" spans="1:17" s="14" customFormat="1" x14ac:dyDescent="0.25">
      <c r="A122" s="15"/>
      <c r="B122" s="16"/>
      <c r="C122" s="86"/>
      <c r="D122" s="86"/>
      <c r="E122" s="86"/>
      <c r="F122" s="17"/>
      <c r="G122" s="16"/>
      <c r="H122" s="86"/>
      <c r="I122" s="15"/>
      <c r="J122" s="18"/>
      <c r="K122" s="19"/>
      <c r="L122" s="19"/>
      <c r="N122" s="15"/>
      <c r="P122" s="15"/>
      <c r="Q122" s="15"/>
    </row>
    <row r="123" spans="1:17" s="14" customFormat="1" x14ac:dyDescent="0.25">
      <c r="A123" s="15"/>
      <c r="B123" s="16"/>
      <c r="C123" s="86"/>
      <c r="D123" s="86"/>
      <c r="E123" s="86"/>
      <c r="F123" s="17"/>
      <c r="G123" s="16"/>
      <c r="H123" s="86"/>
      <c r="I123" s="15"/>
      <c r="J123" s="18"/>
      <c r="K123" s="19"/>
      <c r="L123" s="19"/>
      <c r="N123" s="15"/>
      <c r="P123" s="15"/>
      <c r="Q123" s="15"/>
    </row>
    <row r="124" spans="1:17" s="14" customFormat="1" x14ac:dyDescent="0.25">
      <c r="A124" s="15"/>
      <c r="B124" s="16"/>
      <c r="C124" s="86"/>
      <c r="D124" s="86"/>
      <c r="E124" s="86"/>
      <c r="F124" s="17"/>
      <c r="G124" s="16"/>
      <c r="H124" s="86"/>
      <c r="I124" s="15"/>
      <c r="J124" s="18"/>
      <c r="K124" s="19"/>
      <c r="L124" s="19"/>
      <c r="N124" s="15"/>
      <c r="P124" s="15"/>
      <c r="Q124" s="15"/>
    </row>
    <row r="125" spans="1:17" s="14" customFormat="1" x14ac:dyDescent="0.25">
      <c r="A125" s="15"/>
      <c r="B125" s="16"/>
      <c r="C125" s="86"/>
      <c r="D125" s="86"/>
      <c r="E125" s="86"/>
      <c r="F125" s="17"/>
      <c r="G125" s="16"/>
      <c r="H125" s="86"/>
      <c r="I125" s="15"/>
      <c r="J125" s="18"/>
      <c r="K125" s="19"/>
      <c r="L125" s="19"/>
      <c r="N125" s="15"/>
      <c r="P125" s="15"/>
      <c r="Q125" s="15"/>
    </row>
    <row r="126" spans="1:17" s="14" customFormat="1" x14ac:dyDescent="0.25">
      <c r="A126" s="15"/>
      <c r="B126" s="16"/>
      <c r="C126" s="86"/>
      <c r="D126" s="86"/>
      <c r="E126" s="86"/>
      <c r="F126" s="17"/>
      <c r="G126" s="16"/>
      <c r="H126" s="86"/>
      <c r="I126" s="15"/>
      <c r="J126" s="18"/>
      <c r="K126" s="19"/>
      <c r="L126" s="19"/>
      <c r="N126" s="15"/>
      <c r="P126" s="15"/>
      <c r="Q126" s="15"/>
    </row>
    <row r="127" spans="1:17" s="14" customFormat="1" x14ac:dyDescent="0.25">
      <c r="A127" s="15"/>
      <c r="B127" s="16"/>
      <c r="C127" s="86"/>
      <c r="D127" s="86"/>
      <c r="E127" s="86"/>
      <c r="F127" s="17"/>
      <c r="G127" s="16"/>
      <c r="H127" s="86"/>
      <c r="I127" s="15"/>
      <c r="J127" s="18"/>
      <c r="K127" s="19"/>
      <c r="L127" s="19"/>
      <c r="N127" s="15"/>
      <c r="P127" s="15"/>
      <c r="Q127" s="15"/>
    </row>
    <row r="128" spans="1:17" s="14" customFormat="1" x14ac:dyDescent="0.25">
      <c r="A128" s="15"/>
      <c r="B128" s="16"/>
      <c r="C128" s="86"/>
      <c r="D128" s="86"/>
      <c r="E128" s="86"/>
      <c r="F128" s="17"/>
      <c r="G128" s="16"/>
      <c r="H128" s="86"/>
      <c r="I128" s="15"/>
      <c r="J128" s="18"/>
      <c r="K128" s="19"/>
      <c r="L128" s="19"/>
      <c r="N128" s="15"/>
      <c r="P128" s="15"/>
      <c r="Q128" s="15"/>
    </row>
    <row r="129" spans="1:17" s="14" customFormat="1" x14ac:dyDescent="0.25">
      <c r="A129" s="15"/>
      <c r="B129" s="16"/>
      <c r="C129" s="86"/>
      <c r="D129" s="86"/>
      <c r="E129" s="86"/>
      <c r="F129" s="17"/>
      <c r="G129" s="16"/>
      <c r="H129" s="86"/>
      <c r="I129" s="15"/>
      <c r="J129" s="18"/>
      <c r="K129" s="19"/>
      <c r="L129" s="19"/>
      <c r="N129" s="15"/>
      <c r="P129" s="15"/>
      <c r="Q129" s="15"/>
    </row>
    <row r="130" spans="1:17" s="14" customFormat="1" x14ac:dyDescent="0.25">
      <c r="A130" s="15"/>
      <c r="B130" s="16"/>
      <c r="C130" s="86"/>
      <c r="D130" s="86"/>
      <c r="E130" s="86"/>
      <c r="F130" s="17"/>
      <c r="G130" s="16"/>
      <c r="H130" s="86"/>
      <c r="I130" s="15"/>
      <c r="J130" s="18"/>
      <c r="K130" s="19"/>
      <c r="L130" s="19"/>
      <c r="N130" s="15"/>
      <c r="P130" s="15"/>
      <c r="Q130" s="15"/>
    </row>
    <row r="131" spans="1:17" s="14" customFormat="1" x14ac:dyDescent="0.25">
      <c r="A131" s="15"/>
      <c r="B131" s="16"/>
      <c r="C131" s="86"/>
      <c r="D131" s="86"/>
      <c r="E131" s="86"/>
      <c r="F131" s="17"/>
      <c r="G131" s="16"/>
      <c r="H131" s="86"/>
      <c r="I131" s="15"/>
      <c r="J131" s="18"/>
      <c r="K131" s="19"/>
      <c r="L131" s="19"/>
      <c r="N131" s="15"/>
      <c r="P131" s="15"/>
      <c r="Q131" s="15"/>
    </row>
    <row r="132" spans="1:17" s="14" customFormat="1" x14ac:dyDescent="0.25">
      <c r="A132" s="15"/>
      <c r="B132" s="16"/>
      <c r="C132" s="86"/>
      <c r="D132" s="86"/>
      <c r="E132" s="86"/>
      <c r="F132" s="17"/>
      <c r="G132" s="16"/>
      <c r="H132" s="86"/>
      <c r="I132" s="15"/>
      <c r="J132" s="18"/>
      <c r="K132" s="19"/>
      <c r="L132" s="19"/>
      <c r="N132" s="15"/>
      <c r="P132" s="15"/>
      <c r="Q132" s="15"/>
    </row>
    <row r="133" spans="1:17" s="14" customFormat="1" x14ac:dyDescent="0.25">
      <c r="A133" s="15"/>
      <c r="B133" s="16"/>
      <c r="C133" s="86"/>
      <c r="D133" s="86"/>
      <c r="E133" s="86"/>
      <c r="F133" s="17"/>
      <c r="G133" s="16"/>
      <c r="H133" s="86"/>
      <c r="I133" s="15"/>
      <c r="J133" s="18"/>
      <c r="K133" s="19"/>
      <c r="L133" s="19"/>
      <c r="N133" s="15"/>
      <c r="P133" s="15"/>
      <c r="Q133" s="15"/>
    </row>
    <row r="134" spans="1:17" s="14" customFormat="1" x14ac:dyDescent="0.25">
      <c r="A134" s="15"/>
      <c r="B134" s="16"/>
      <c r="C134" s="86"/>
      <c r="D134" s="86"/>
      <c r="E134" s="86"/>
      <c r="F134" s="17"/>
      <c r="G134" s="16"/>
      <c r="H134" s="86"/>
      <c r="I134" s="15"/>
      <c r="J134" s="18"/>
      <c r="K134" s="19"/>
      <c r="L134" s="19"/>
      <c r="N134" s="15"/>
      <c r="P134" s="15"/>
      <c r="Q134" s="15"/>
    </row>
    <row r="135" spans="1:17" s="14" customFormat="1" x14ac:dyDescent="0.25">
      <c r="A135" s="15"/>
      <c r="B135" s="16"/>
      <c r="C135" s="86"/>
      <c r="D135" s="86"/>
      <c r="E135" s="86"/>
      <c r="F135" s="17"/>
      <c r="G135" s="16"/>
      <c r="H135" s="86"/>
      <c r="I135" s="15"/>
      <c r="J135" s="18"/>
      <c r="K135" s="19"/>
      <c r="L135" s="19"/>
      <c r="N135" s="15"/>
      <c r="P135" s="15"/>
      <c r="Q135" s="15"/>
    </row>
    <row r="136" spans="1:17" s="14" customFormat="1" x14ac:dyDescent="0.25">
      <c r="A136" s="15"/>
      <c r="B136" s="16"/>
      <c r="C136" s="86"/>
      <c r="D136" s="86"/>
      <c r="E136" s="86"/>
      <c r="F136" s="17"/>
      <c r="G136" s="16"/>
      <c r="H136" s="86"/>
      <c r="I136" s="15"/>
      <c r="J136" s="18"/>
      <c r="K136" s="19"/>
      <c r="L136" s="19"/>
      <c r="N136" s="15"/>
      <c r="P136" s="15"/>
      <c r="Q136" s="15"/>
    </row>
    <row r="137" spans="1:17" s="14" customFormat="1" x14ac:dyDescent="0.25">
      <c r="A137" s="15"/>
      <c r="B137" s="16"/>
      <c r="C137" s="86"/>
      <c r="D137" s="86"/>
      <c r="E137" s="86"/>
      <c r="F137" s="17"/>
      <c r="G137" s="16"/>
      <c r="H137" s="86"/>
      <c r="I137" s="15"/>
      <c r="J137" s="18"/>
      <c r="K137" s="19"/>
      <c r="L137" s="19"/>
      <c r="N137" s="15"/>
      <c r="P137" s="15"/>
      <c r="Q137" s="15"/>
    </row>
    <row r="138" spans="1:17" s="14" customFormat="1" x14ac:dyDescent="0.25">
      <c r="A138" s="15"/>
      <c r="B138" s="16"/>
      <c r="C138" s="86"/>
      <c r="D138" s="86"/>
      <c r="E138" s="86"/>
      <c r="F138" s="17"/>
      <c r="G138" s="16"/>
      <c r="H138" s="86"/>
      <c r="I138" s="15"/>
      <c r="J138" s="18"/>
      <c r="K138" s="19"/>
      <c r="L138" s="19"/>
      <c r="N138" s="15"/>
      <c r="P138" s="15"/>
      <c r="Q138" s="15"/>
    </row>
    <row r="139" spans="1:17" s="14" customFormat="1" x14ac:dyDescent="0.25">
      <c r="A139" s="15"/>
      <c r="B139" s="16"/>
      <c r="C139" s="86"/>
      <c r="D139" s="86"/>
      <c r="E139" s="86"/>
      <c r="F139" s="17"/>
      <c r="G139" s="16"/>
      <c r="H139" s="86"/>
      <c r="I139" s="15"/>
      <c r="J139" s="18"/>
      <c r="K139" s="19"/>
      <c r="L139" s="19"/>
      <c r="N139" s="15"/>
      <c r="P139" s="15"/>
      <c r="Q139" s="15"/>
    </row>
    <row r="140" spans="1:17" s="14" customFormat="1" x14ac:dyDescent="0.25">
      <c r="A140" s="15"/>
      <c r="B140" s="16"/>
      <c r="C140" s="86"/>
      <c r="D140" s="86"/>
      <c r="E140" s="86"/>
      <c r="F140" s="17"/>
      <c r="G140" s="16"/>
      <c r="H140" s="86"/>
      <c r="I140" s="15"/>
      <c r="J140" s="18"/>
      <c r="K140" s="19"/>
      <c r="L140" s="19"/>
      <c r="N140" s="15"/>
      <c r="P140" s="15"/>
      <c r="Q140" s="15"/>
    </row>
    <row r="141" spans="1:17" s="14" customFormat="1" x14ac:dyDescent="0.25">
      <c r="A141" s="15"/>
      <c r="B141" s="16"/>
      <c r="C141" s="86"/>
      <c r="D141" s="86"/>
      <c r="E141" s="86"/>
      <c r="F141" s="17"/>
      <c r="G141" s="16"/>
      <c r="H141" s="86"/>
      <c r="I141" s="15"/>
      <c r="J141" s="18"/>
      <c r="K141" s="19"/>
      <c r="L141" s="19"/>
      <c r="N141" s="15"/>
      <c r="P141" s="15"/>
      <c r="Q141" s="15"/>
    </row>
    <row r="142" spans="1:17" s="14" customFormat="1" x14ac:dyDescent="0.25">
      <c r="A142" s="15"/>
      <c r="B142" s="16"/>
      <c r="C142" s="86"/>
      <c r="D142" s="86"/>
      <c r="E142" s="86"/>
      <c r="F142" s="17"/>
      <c r="G142" s="16"/>
      <c r="H142" s="86"/>
      <c r="I142" s="15"/>
      <c r="J142" s="18"/>
      <c r="K142" s="19"/>
      <c r="L142" s="19"/>
      <c r="N142" s="15"/>
      <c r="P142" s="15"/>
      <c r="Q142" s="15"/>
    </row>
    <row r="143" spans="1:17" s="14" customFormat="1" x14ac:dyDescent="0.25">
      <c r="A143" s="15"/>
      <c r="B143" s="16"/>
      <c r="C143" s="86"/>
      <c r="D143" s="86"/>
      <c r="E143" s="86"/>
      <c r="F143" s="17"/>
      <c r="G143" s="16"/>
      <c r="H143" s="86"/>
      <c r="I143" s="15"/>
      <c r="J143" s="18"/>
      <c r="K143" s="19"/>
      <c r="L143" s="19"/>
      <c r="N143" s="15"/>
      <c r="P143" s="15"/>
      <c r="Q143" s="15"/>
    </row>
    <row r="144" spans="1:17" s="14" customFormat="1" x14ac:dyDescent="0.25">
      <c r="A144" s="15"/>
      <c r="B144" s="16"/>
      <c r="C144" s="86"/>
      <c r="D144" s="86"/>
      <c r="E144" s="86"/>
      <c r="F144" s="17"/>
      <c r="G144" s="16"/>
      <c r="H144" s="86"/>
      <c r="I144" s="15"/>
      <c r="J144" s="18"/>
      <c r="K144" s="19"/>
      <c r="L144" s="19"/>
      <c r="N144" s="15"/>
      <c r="P144" s="15"/>
      <c r="Q144" s="15"/>
    </row>
    <row r="145" spans="1:17" s="14" customFormat="1" x14ac:dyDescent="0.25">
      <c r="A145" s="15"/>
      <c r="B145" s="16"/>
      <c r="C145" s="86"/>
      <c r="D145" s="86"/>
      <c r="E145" s="86"/>
      <c r="F145" s="17"/>
      <c r="G145" s="16"/>
      <c r="H145" s="86"/>
      <c r="I145" s="15"/>
      <c r="J145" s="18"/>
      <c r="K145" s="19"/>
      <c r="L145" s="19"/>
      <c r="N145" s="15"/>
      <c r="P145" s="15"/>
      <c r="Q145" s="15"/>
    </row>
    <row r="146" spans="1:17" s="14" customFormat="1" x14ac:dyDescent="0.25">
      <c r="A146" s="15"/>
      <c r="B146" s="16"/>
      <c r="C146" s="86"/>
      <c r="D146" s="86"/>
      <c r="E146" s="86"/>
      <c r="F146" s="17"/>
      <c r="G146" s="16"/>
      <c r="H146" s="86"/>
      <c r="I146" s="15"/>
      <c r="J146" s="18"/>
      <c r="K146" s="19"/>
      <c r="L146" s="19"/>
      <c r="N146" s="15"/>
      <c r="P146" s="15"/>
      <c r="Q146" s="15"/>
    </row>
    <row r="147" spans="1:17" s="14" customFormat="1" x14ac:dyDescent="0.25">
      <c r="A147" s="15"/>
      <c r="B147" s="16"/>
      <c r="C147" s="86"/>
      <c r="D147" s="86"/>
      <c r="E147" s="86"/>
      <c r="F147" s="17"/>
      <c r="G147" s="16"/>
      <c r="H147" s="86"/>
      <c r="I147" s="15"/>
      <c r="J147" s="18"/>
      <c r="K147" s="19"/>
      <c r="L147" s="19"/>
      <c r="N147" s="15"/>
      <c r="P147" s="15"/>
      <c r="Q147" s="15"/>
    </row>
    <row r="148" spans="1:17" s="14" customFormat="1" x14ac:dyDescent="0.25">
      <c r="A148" s="15"/>
      <c r="B148" s="16"/>
      <c r="C148" s="86"/>
      <c r="D148" s="86"/>
      <c r="E148" s="86"/>
      <c r="F148" s="17"/>
      <c r="G148" s="16"/>
      <c r="H148" s="86"/>
      <c r="I148" s="15"/>
      <c r="J148" s="18"/>
      <c r="K148" s="19"/>
      <c r="L148" s="19"/>
      <c r="N148" s="15"/>
      <c r="P148" s="15"/>
      <c r="Q148" s="15"/>
    </row>
    <row r="149" spans="1:17" s="14" customFormat="1" x14ac:dyDescent="0.25">
      <c r="A149" s="15"/>
      <c r="B149" s="16"/>
      <c r="C149" s="86"/>
      <c r="D149" s="86"/>
      <c r="E149" s="86"/>
      <c r="F149" s="17"/>
      <c r="G149" s="16"/>
      <c r="H149" s="86"/>
      <c r="I149" s="15"/>
      <c r="J149" s="18"/>
      <c r="K149" s="19"/>
      <c r="L149" s="19"/>
      <c r="N149" s="15"/>
      <c r="P149" s="15"/>
      <c r="Q149" s="15"/>
    </row>
    <row r="150" spans="1:17" s="14" customFormat="1" x14ac:dyDescent="0.25">
      <c r="A150" s="15"/>
      <c r="B150" s="16"/>
      <c r="C150" s="86"/>
      <c r="D150" s="86"/>
      <c r="E150" s="86"/>
      <c r="F150" s="17"/>
      <c r="G150" s="16"/>
      <c r="H150" s="86"/>
      <c r="I150" s="15"/>
      <c r="J150" s="18"/>
      <c r="K150" s="19"/>
      <c r="L150" s="19"/>
      <c r="N150" s="15"/>
      <c r="P150" s="15"/>
      <c r="Q150" s="15"/>
    </row>
    <row r="151" spans="1:17" s="14" customFormat="1" x14ac:dyDescent="0.25">
      <c r="A151" s="15"/>
      <c r="B151" s="16"/>
      <c r="C151" s="86"/>
      <c r="D151" s="86"/>
      <c r="E151" s="86"/>
      <c r="F151" s="17"/>
      <c r="G151" s="16"/>
      <c r="H151" s="86"/>
      <c r="I151" s="15"/>
      <c r="J151" s="18"/>
      <c r="K151" s="19"/>
      <c r="L151" s="19"/>
      <c r="N151" s="15"/>
      <c r="P151" s="15"/>
      <c r="Q151" s="15"/>
    </row>
    <row r="152" spans="1:17" s="14" customFormat="1" x14ac:dyDescent="0.25">
      <c r="A152" s="15"/>
      <c r="B152" s="16"/>
      <c r="C152" s="86"/>
      <c r="D152" s="86"/>
      <c r="E152" s="86"/>
      <c r="F152" s="17"/>
      <c r="G152" s="16"/>
      <c r="H152" s="86"/>
      <c r="I152" s="15"/>
      <c r="J152" s="18"/>
      <c r="K152" s="19"/>
      <c r="L152" s="19"/>
      <c r="N152" s="15"/>
      <c r="P152" s="15"/>
      <c r="Q152" s="15"/>
    </row>
    <row r="153" spans="1:17" s="14" customFormat="1" x14ac:dyDescent="0.25">
      <c r="A153" s="15"/>
      <c r="B153" s="16"/>
      <c r="C153" s="86"/>
      <c r="D153" s="86"/>
      <c r="E153" s="86"/>
      <c r="F153" s="17"/>
      <c r="G153" s="16"/>
      <c r="H153" s="86"/>
      <c r="I153" s="15"/>
      <c r="J153" s="18"/>
      <c r="K153" s="19"/>
      <c r="L153" s="19"/>
      <c r="N153" s="15"/>
      <c r="P153" s="15"/>
      <c r="Q153" s="15"/>
    </row>
    <row r="154" spans="1:17" s="14" customFormat="1" x14ac:dyDescent="0.25">
      <c r="A154" s="15"/>
      <c r="B154" s="16"/>
      <c r="C154" s="86"/>
      <c r="D154" s="86"/>
      <c r="E154" s="86"/>
      <c r="F154" s="17"/>
      <c r="G154" s="16"/>
      <c r="H154" s="86"/>
      <c r="I154" s="15"/>
      <c r="J154" s="18"/>
      <c r="K154" s="19"/>
      <c r="L154" s="19"/>
      <c r="N154" s="15"/>
      <c r="P154" s="15"/>
      <c r="Q154" s="15"/>
    </row>
    <row r="155" spans="1:17" s="14" customFormat="1" x14ac:dyDescent="0.25">
      <c r="A155" s="15"/>
      <c r="B155" s="16"/>
      <c r="C155" s="86"/>
      <c r="D155" s="86"/>
      <c r="E155" s="86"/>
      <c r="F155" s="17"/>
      <c r="G155" s="16"/>
      <c r="H155" s="86"/>
      <c r="I155" s="15"/>
      <c r="J155" s="18"/>
      <c r="K155" s="19"/>
      <c r="L155" s="19"/>
      <c r="N155" s="15"/>
      <c r="P155" s="15"/>
      <c r="Q155" s="15"/>
    </row>
    <row r="156" spans="1:17" s="14" customFormat="1" x14ac:dyDescent="0.25">
      <c r="A156" s="15"/>
      <c r="B156" s="16"/>
      <c r="C156" s="86"/>
      <c r="D156" s="86"/>
      <c r="E156" s="86"/>
      <c r="F156" s="17"/>
      <c r="G156" s="16"/>
      <c r="H156" s="86"/>
      <c r="I156" s="15"/>
      <c r="J156" s="18"/>
      <c r="K156" s="19"/>
      <c r="L156" s="19"/>
      <c r="N156" s="15"/>
      <c r="P156" s="15"/>
      <c r="Q156" s="15"/>
    </row>
    <row r="157" spans="1:17" s="14" customFormat="1" x14ac:dyDescent="0.25">
      <c r="A157" s="15"/>
      <c r="B157" s="16"/>
      <c r="C157" s="86"/>
      <c r="D157" s="86"/>
      <c r="E157" s="86"/>
      <c r="F157" s="17"/>
      <c r="G157" s="16"/>
      <c r="H157" s="86"/>
      <c r="I157" s="15"/>
      <c r="J157" s="18"/>
      <c r="K157" s="19"/>
      <c r="L157" s="19"/>
      <c r="N157" s="15"/>
      <c r="P157" s="15"/>
      <c r="Q157" s="15"/>
    </row>
    <row r="158" spans="1:17" s="14" customFormat="1" x14ac:dyDescent="0.25">
      <c r="A158" s="15"/>
      <c r="B158" s="16"/>
      <c r="C158" s="86"/>
      <c r="D158" s="86"/>
      <c r="E158" s="86"/>
      <c r="F158" s="17"/>
      <c r="G158" s="16"/>
      <c r="H158" s="86"/>
      <c r="I158" s="15"/>
      <c r="J158" s="18"/>
      <c r="K158" s="19"/>
      <c r="L158" s="19"/>
      <c r="N158" s="15"/>
      <c r="P158" s="15"/>
      <c r="Q158" s="15"/>
    </row>
    <row r="159" spans="1:17" s="14" customFormat="1" x14ac:dyDescent="0.25">
      <c r="A159" s="15"/>
      <c r="B159" s="16"/>
      <c r="C159" s="86"/>
      <c r="D159" s="86"/>
      <c r="E159" s="86"/>
      <c r="F159" s="17"/>
      <c r="G159" s="16"/>
      <c r="H159" s="86"/>
      <c r="I159" s="15"/>
      <c r="J159" s="18"/>
      <c r="K159" s="19"/>
      <c r="L159" s="19"/>
      <c r="N159" s="15"/>
      <c r="P159" s="15"/>
      <c r="Q159" s="15"/>
    </row>
    <row r="160" spans="1:17" s="14" customFormat="1" x14ac:dyDescent="0.25">
      <c r="A160" s="15"/>
      <c r="B160" s="16"/>
      <c r="C160" s="86"/>
      <c r="D160" s="86"/>
      <c r="E160" s="86"/>
      <c r="F160" s="17"/>
      <c r="G160" s="16"/>
      <c r="H160" s="86"/>
      <c r="I160" s="15"/>
      <c r="J160" s="18"/>
      <c r="K160" s="19"/>
      <c r="L160" s="19"/>
      <c r="N160" s="15"/>
      <c r="P160" s="15"/>
      <c r="Q160" s="15"/>
    </row>
    <row r="161" spans="1:17" s="14" customFormat="1" x14ac:dyDescent="0.25">
      <c r="A161" s="15"/>
      <c r="B161" s="16"/>
      <c r="C161" s="86"/>
      <c r="D161" s="86"/>
      <c r="E161" s="86"/>
      <c r="F161" s="17"/>
      <c r="G161" s="16"/>
      <c r="H161" s="86"/>
      <c r="I161" s="15"/>
      <c r="J161" s="18"/>
      <c r="K161" s="19"/>
      <c r="L161" s="19"/>
      <c r="N161" s="15"/>
      <c r="P161" s="15"/>
      <c r="Q161" s="15"/>
    </row>
    <row r="162" spans="1:17" s="14" customFormat="1" x14ac:dyDescent="0.25">
      <c r="A162" s="15"/>
      <c r="B162" s="16"/>
      <c r="C162" s="86"/>
      <c r="D162" s="86"/>
      <c r="E162" s="86"/>
      <c r="F162" s="17"/>
      <c r="G162" s="16"/>
      <c r="H162" s="86"/>
      <c r="I162" s="15"/>
      <c r="J162" s="18"/>
      <c r="K162" s="19"/>
      <c r="L162" s="19"/>
      <c r="N162" s="15"/>
      <c r="P162" s="15"/>
      <c r="Q162" s="15"/>
    </row>
    <row r="163" spans="1:17" s="14" customFormat="1" x14ac:dyDescent="0.25">
      <c r="A163" s="15"/>
      <c r="B163" s="16"/>
      <c r="C163" s="86"/>
      <c r="D163" s="86"/>
      <c r="E163" s="86"/>
      <c r="F163" s="17"/>
      <c r="G163" s="16"/>
      <c r="H163" s="86"/>
      <c r="I163" s="15"/>
      <c r="J163" s="18"/>
      <c r="K163" s="19"/>
      <c r="L163" s="19"/>
      <c r="N163" s="15"/>
      <c r="P163" s="15"/>
      <c r="Q163" s="15"/>
    </row>
    <row r="164" spans="1:17" s="14" customFormat="1" x14ac:dyDescent="0.25">
      <c r="A164" s="15"/>
      <c r="B164" s="16"/>
      <c r="C164" s="86"/>
      <c r="D164" s="86"/>
      <c r="E164" s="86"/>
      <c r="F164" s="17"/>
      <c r="G164" s="16"/>
      <c r="H164" s="86"/>
      <c r="I164" s="15"/>
      <c r="J164" s="18"/>
      <c r="K164" s="19"/>
      <c r="L164" s="19"/>
      <c r="N164" s="15"/>
      <c r="P164" s="15"/>
      <c r="Q164" s="15"/>
    </row>
    <row r="165" spans="1:17" s="14" customFormat="1" x14ac:dyDescent="0.25">
      <c r="A165" s="15"/>
      <c r="B165" s="16"/>
      <c r="C165" s="86"/>
      <c r="D165" s="86"/>
      <c r="E165" s="86"/>
      <c r="F165" s="17"/>
      <c r="G165" s="16"/>
      <c r="H165" s="86"/>
      <c r="I165" s="15"/>
      <c r="J165" s="18"/>
      <c r="K165" s="19"/>
      <c r="L165" s="19"/>
      <c r="N165" s="15"/>
      <c r="P165" s="15"/>
      <c r="Q165" s="15"/>
    </row>
    <row r="166" spans="1:17" s="14" customFormat="1" x14ac:dyDescent="0.25">
      <c r="A166" s="15"/>
      <c r="B166" s="16"/>
      <c r="C166" s="86"/>
      <c r="D166" s="86"/>
      <c r="E166" s="86"/>
      <c r="F166" s="17"/>
      <c r="G166" s="16"/>
      <c r="H166" s="86"/>
      <c r="I166" s="15"/>
      <c r="J166" s="18"/>
      <c r="K166" s="19"/>
      <c r="L166" s="19"/>
      <c r="N166" s="15"/>
      <c r="P166" s="15"/>
      <c r="Q166" s="15"/>
    </row>
    <row r="167" spans="1:17" s="14" customFormat="1" x14ac:dyDescent="0.25">
      <c r="A167" s="15"/>
      <c r="B167" s="16"/>
      <c r="C167" s="86"/>
      <c r="D167" s="86"/>
      <c r="E167" s="86"/>
      <c r="F167" s="17"/>
      <c r="G167" s="16"/>
      <c r="H167" s="86"/>
      <c r="I167" s="15"/>
      <c r="J167" s="18"/>
      <c r="K167" s="19"/>
      <c r="L167" s="19"/>
      <c r="N167" s="15"/>
      <c r="P167" s="15"/>
      <c r="Q167" s="15"/>
    </row>
    <row r="168" spans="1:17" s="14" customFormat="1" x14ac:dyDescent="0.25">
      <c r="A168" s="15"/>
      <c r="B168" s="16"/>
      <c r="C168" s="86"/>
      <c r="D168" s="86"/>
      <c r="E168" s="86"/>
      <c r="F168" s="17"/>
      <c r="G168" s="16"/>
      <c r="H168" s="86"/>
      <c r="I168" s="15"/>
      <c r="J168" s="18"/>
      <c r="K168" s="19"/>
      <c r="L168" s="19"/>
      <c r="N168" s="15"/>
      <c r="P168" s="15"/>
      <c r="Q168" s="15"/>
    </row>
    <row r="169" spans="1:17" s="14" customFormat="1" x14ac:dyDescent="0.25">
      <c r="A169" s="15"/>
      <c r="B169" s="16"/>
      <c r="C169" s="86"/>
      <c r="D169" s="86"/>
      <c r="E169" s="86"/>
      <c r="F169" s="17"/>
      <c r="G169" s="16"/>
      <c r="H169" s="86"/>
      <c r="I169" s="15"/>
      <c r="J169" s="18"/>
      <c r="K169" s="19"/>
      <c r="L169" s="19"/>
      <c r="N169" s="15"/>
      <c r="P169" s="15"/>
      <c r="Q169" s="15"/>
    </row>
    <row r="170" spans="1:17" s="14" customFormat="1" x14ac:dyDescent="0.25">
      <c r="A170" s="15"/>
      <c r="B170" s="16"/>
      <c r="C170" s="86"/>
      <c r="D170" s="86"/>
      <c r="E170" s="86"/>
      <c r="F170" s="17"/>
      <c r="G170" s="16"/>
      <c r="H170" s="86"/>
      <c r="I170" s="15"/>
      <c r="J170" s="18"/>
      <c r="K170" s="19"/>
      <c r="L170" s="19"/>
      <c r="N170" s="15"/>
      <c r="P170" s="15"/>
      <c r="Q170" s="15"/>
    </row>
    <row r="171" spans="1:17" s="14" customFormat="1" x14ac:dyDescent="0.25">
      <c r="A171" s="15"/>
      <c r="B171" s="16"/>
      <c r="C171" s="86"/>
      <c r="D171" s="86"/>
      <c r="E171" s="86"/>
      <c r="F171" s="17"/>
      <c r="G171" s="16"/>
      <c r="H171" s="86"/>
      <c r="I171" s="15"/>
      <c r="J171" s="18"/>
      <c r="K171" s="19"/>
      <c r="L171" s="19"/>
      <c r="N171" s="15"/>
      <c r="P171" s="15"/>
      <c r="Q171" s="15"/>
    </row>
    <row r="172" spans="1:17" s="14" customFormat="1" x14ac:dyDescent="0.25">
      <c r="A172" s="15"/>
      <c r="B172" s="16"/>
      <c r="C172" s="86"/>
      <c r="D172" s="86"/>
      <c r="E172" s="86"/>
      <c r="F172" s="17"/>
      <c r="G172" s="16"/>
      <c r="H172" s="86"/>
      <c r="I172" s="15"/>
      <c r="J172" s="18"/>
      <c r="K172" s="19"/>
      <c r="L172" s="19"/>
      <c r="N172" s="15"/>
      <c r="P172" s="15"/>
      <c r="Q172" s="15"/>
    </row>
    <row r="173" spans="1:17" s="14" customFormat="1" x14ac:dyDescent="0.25">
      <c r="A173" s="15"/>
      <c r="B173" s="16"/>
      <c r="C173" s="86"/>
      <c r="D173" s="86"/>
      <c r="E173" s="86"/>
      <c r="F173" s="17"/>
      <c r="G173" s="16"/>
      <c r="H173" s="86"/>
      <c r="I173" s="15"/>
      <c r="J173" s="18"/>
      <c r="K173" s="19"/>
      <c r="L173" s="19"/>
      <c r="N173" s="15"/>
      <c r="P173" s="15"/>
      <c r="Q173" s="15"/>
    </row>
    <row r="174" spans="1:17" s="14" customFormat="1" x14ac:dyDescent="0.25">
      <c r="A174" s="15"/>
      <c r="B174" s="16"/>
      <c r="C174" s="86"/>
      <c r="D174" s="86"/>
      <c r="E174" s="86"/>
      <c r="F174" s="17"/>
      <c r="G174" s="16"/>
      <c r="H174" s="86"/>
      <c r="I174" s="15"/>
      <c r="J174" s="18"/>
      <c r="K174" s="19"/>
      <c r="L174" s="19"/>
      <c r="N174" s="15"/>
      <c r="P174" s="15"/>
      <c r="Q174" s="15"/>
    </row>
    <row r="175" spans="1:17" s="14" customFormat="1" x14ac:dyDescent="0.25">
      <c r="A175" s="15"/>
      <c r="B175" s="16"/>
      <c r="C175" s="86"/>
      <c r="D175" s="86"/>
      <c r="E175" s="86"/>
      <c r="F175" s="17"/>
      <c r="G175" s="16"/>
      <c r="H175" s="86"/>
      <c r="I175" s="15"/>
      <c r="J175" s="18"/>
      <c r="K175" s="19"/>
      <c r="L175" s="19"/>
      <c r="N175" s="15"/>
      <c r="P175" s="15"/>
      <c r="Q175" s="15"/>
    </row>
    <row r="176" spans="1:17" s="14" customFormat="1" x14ac:dyDescent="0.25">
      <c r="A176" s="15"/>
      <c r="B176" s="16"/>
      <c r="C176" s="86"/>
      <c r="D176" s="86"/>
      <c r="E176" s="86"/>
      <c r="F176" s="17"/>
      <c r="G176" s="16"/>
      <c r="H176" s="86"/>
      <c r="I176" s="15"/>
      <c r="J176" s="18"/>
      <c r="K176" s="19"/>
      <c r="L176" s="19"/>
      <c r="N176" s="15"/>
      <c r="P176" s="15"/>
      <c r="Q176" s="15"/>
    </row>
    <row r="177" spans="1:17" s="14" customFormat="1" x14ac:dyDescent="0.25">
      <c r="A177" s="15"/>
      <c r="B177" s="16"/>
      <c r="C177" s="86"/>
      <c r="D177" s="86"/>
      <c r="E177" s="86"/>
      <c r="F177" s="17"/>
      <c r="G177" s="16"/>
      <c r="H177" s="86"/>
      <c r="I177" s="15"/>
      <c r="J177" s="18"/>
      <c r="K177" s="19"/>
      <c r="L177" s="19"/>
      <c r="N177" s="15"/>
      <c r="P177" s="15"/>
      <c r="Q177" s="15"/>
    </row>
    <row r="178" spans="1:17" s="14" customFormat="1" x14ac:dyDescent="0.25">
      <c r="A178" s="15"/>
      <c r="B178" s="16"/>
      <c r="C178" s="86"/>
      <c r="D178" s="86"/>
      <c r="E178" s="86"/>
      <c r="F178" s="17"/>
      <c r="G178" s="16"/>
      <c r="H178" s="86"/>
      <c r="I178" s="15"/>
      <c r="J178" s="18"/>
      <c r="K178" s="19"/>
      <c r="L178" s="19"/>
      <c r="N178" s="15"/>
      <c r="P178" s="15"/>
      <c r="Q178" s="15"/>
    </row>
    <row r="179" spans="1:17" s="14" customFormat="1" x14ac:dyDescent="0.25">
      <c r="A179" s="15"/>
      <c r="B179" s="16"/>
      <c r="C179" s="86"/>
      <c r="D179" s="86"/>
      <c r="E179" s="86"/>
      <c r="F179" s="17"/>
      <c r="G179" s="16"/>
      <c r="H179" s="86"/>
      <c r="I179" s="15"/>
      <c r="J179" s="18"/>
      <c r="K179" s="19"/>
      <c r="L179" s="19"/>
      <c r="N179" s="15"/>
      <c r="P179" s="15"/>
      <c r="Q179" s="15"/>
    </row>
    <row r="180" spans="1:17" s="14" customFormat="1" x14ac:dyDescent="0.25">
      <c r="A180" s="15"/>
      <c r="B180" s="16"/>
      <c r="C180" s="86"/>
      <c r="D180" s="86"/>
      <c r="E180" s="86"/>
      <c r="F180" s="17"/>
      <c r="G180" s="16"/>
      <c r="H180" s="86"/>
      <c r="I180" s="15"/>
      <c r="J180" s="18"/>
      <c r="K180" s="19"/>
      <c r="L180" s="19"/>
      <c r="N180" s="15"/>
      <c r="P180" s="15"/>
      <c r="Q180" s="15"/>
    </row>
    <row r="181" spans="1:17" s="14" customFormat="1" x14ac:dyDescent="0.25">
      <c r="A181" s="15"/>
      <c r="B181" s="16"/>
      <c r="C181" s="86"/>
      <c r="D181" s="86"/>
      <c r="E181" s="86"/>
      <c r="F181" s="17"/>
      <c r="G181" s="16"/>
      <c r="H181" s="86"/>
      <c r="I181" s="15"/>
      <c r="J181" s="18"/>
      <c r="K181" s="19"/>
      <c r="L181" s="19"/>
      <c r="N181" s="15"/>
      <c r="P181" s="15"/>
      <c r="Q181" s="15"/>
    </row>
    <row r="182" spans="1:17" s="14" customFormat="1" x14ac:dyDescent="0.25">
      <c r="A182" s="15"/>
      <c r="B182" s="16"/>
      <c r="C182" s="86"/>
      <c r="D182" s="86"/>
      <c r="E182" s="86"/>
      <c r="F182" s="17"/>
      <c r="G182" s="16"/>
      <c r="H182" s="86"/>
      <c r="I182" s="15"/>
      <c r="J182" s="18"/>
      <c r="K182" s="19"/>
      <c r="L182" s="19"/>
      <c r="N182" s="15"/>
      <c r="P182" s="15"/>
      <c r="Q182" s="15"/>
    </row>
    <row r="183" spans="1:17" s="14" customFormat="1" x14ac:dyDescent="0.25">
      <c r="A183" s="15"/>
      <c r="B183" s="16"/>
      <c r="C183" s="86"/>
      <c r="D183" s="86"/>
      <c r="E183" s="86"/>
      <c r="F183" s="17"/>
      <c r="G183" s="16"/>
      <c r="H183" s="86"/>
      <c r="I183" s="15"/>
      <c r="J183" s="18"/>
      <c r="K183" s="19"/>
      <c r="L183" s="19"/>
      <c r="N183" s="15"/>
      <c r="P183" s="15"/>
      <c r="Q183" s="15"/>
    </row>
    <row r="184" spans="1:17" s="14" customFormat="1" x14ac:dyDescent="0.25">
      <c r="A184" s="15"/>
      <c r="B184" s="16"/>
      <c r="C184" s="86"/>
      <c r="D184" s="86"/>
      <c r="E184" s="86"/>
      <c r="F184" s="17"/>
      <c r="G184" s="16"/>
      <c r="H184" s="86"/>
      <c r="I184" s="15"/>
      <c r="J184" s="18"/>
      <c r="K184" s="19"/>
      <c r="L184" s="19"/>
      <c r="N184" s="15"/>
      <c r="P184" s="15"/>
      <c r="Q184" s="15"/>
    </row>
    <row r="185" spans="1:17" s="14" customFormat="1" x14ac:dyDescent="0.25">
      <c r="A185" s="15"/>
      <c r="B185" s="16"/>
      <c r="C185" s="86"/>
      <c r="D185" s="86"/>
      <c r="E185" s="86"/>
      <c r="F185" s="17"/>
      <c r="G185" s="16"/>
      <c r="H185" s="86"/>
      <c r="I185" s="15"/>
      <c r="J185" s="18"/>
      <c r="K185" s="19"/>
      <c r="L185" s="19"/>
      <c r="N185" s="15"/>
      <c r="P185" s="15"/>
      <c r="Q185" s="15"/>
    </row>
    <row r="186" spans="1:17" s="14" customFormat="1" x14ac:dyDescent="0.25">
      <c r="A186" s="15"/>
      <c r="B186" s="16"/>
      <c r="C186" s="86"/>
      <c r="D186" s="86"/>
      <c r="E186" s="86"/>
      <c r="F186" s="17"/>
      <c r="G186" s="16"/>
      <c r="H186" s="86"/>
      <c r="I186" s="15"/>
      <c r="J186" s="18"/>
      <c r="K186" s="19"/>
      <c r="L186" s="19"/>
      <c r="N186" s="15"/>
      <c r="P186" s="15"/>
      <c r="Q186" s="15"/>
    </row>
    <row r="187" spans="1:17" s="14" customFormat="1" x14ac:dyDescent="0.25">
      <c r="A187" s="15"/>
      <c r="B187" s="16"/>
      <c r="C187" s="86"/>
      <c r="D187" s="86"/>
      <c r="E187" s="86"/>
      <c r="F187" s="17"/>
      <c r="G187" s="16"/>
      <c r="H187" s="86"/>
      <c r="I187" s="15"/>
      <c r="J187" s="18"/>
      <c r="K187" s="19"/>
      <c r="L187" s="19"/>
      <c r="N187" s="15"/>
      <c r="P187" s="15"/>
      <c r="Q187" s="15"/>
    </row>
    <row r="188" spans="1:17" s="14" customFormat="1" x14ac:dyDescent="0.25">
      <c r="A188" s="15"/>
      <c r="B188" s="16"/>
      <c r="C188" s="86"/>
      <c r="D188" s="86"/>
      <c r="E188" s="86"/>
      <c r="F188" s="17"/>
      <c r="G188" s="16"/>
      <c r="H188" s="86"/>
      <c r="I188" s="15"/>
      <c r="J188" s="18"/>
      <c r="K188" s="19"/>
      <c r="L188" s="19"/>
      <c r="N188" s="15"/>
      <c r="P188" s="15"/>
      <c r="Q188" s="15"/>
    </row>
    <row r="189" spans="1:17" s="14" customFormat="1" x14ac:dyDescent="0.25">
      <c r="A189" s="15"/>
      <c r="B189" s="16"/>
      <c r="C189" s="86"/>
      <c r="D189" s="86"/>
      <c r="E189" s="86"/>
      <c r="F189" s="17"/>
      <c r="G189" s="16"/>
      <c r="H189" s="86"/>
      <c r="I189" s="15"/>
      <c r="J189" s="18"/>
      <c r="K189" s="19"/>
      <c r="L189" s="19"/>
      <c r="N189" s="15"/>
      <c r="P189" s="15"/>
      <c r="Q189" s="15"/>
    </row>
    <row r="190" spans="1:17" s="14" customFormat="1" x14ac:dyDescent="0.25">
      <c r="A190" s="15"/>
      <c r="B190" s="16"/>
      <c r="C190" s="86"/>
      <c r="D190" s="86"/>
      <c r="E190" s="86"/>
      <c r="F190" s="17"/>
      <c r="G190" s="16"/>
      <c r="H190" s="86"/>
      <c r="I190" s="15"/>
      <c r="J190" s="18"/>
      <c r="K190" s="19"/>
      <c r="L190" s="19"/>
      <c r="N190" s="15"/>
      <c r="P190" s="15"/>
      <c r="Q190" s="15"/>
    </row>
    <row r="191" spans="1:17" s="14" customFormat="1" x14ac:dyDescent="0.25">
      <c r="A191" s="15"/>
      <c r="B191" s="16"/>
      <c r="C191" s="86"/>
      <c r="D191" s="86"/>
      <c r="E191" s="86"/>
      <c r="F191" s="17"/>
      <c r="G191" s="16"/>
      <c r="H191" s="86"/>
      <c r="I191" s="15"/>
      <c r="J191" s="18"/>
      <c r="K191" s="19"/>
      <c r="L191" s="19"/>
      <c r="N191" s="15"/>
      <c r="P191" s="15"/>
      <c r="Q191" s="15"/>
    </row>
    <row r="192" spans="1:17" s="14" customFormat="1" x14ac:dyDescent="0.25">
      <c r="A192" s="15"/>
      <c r="B192" s="16"/>
      <c r="C192" s="86"/>
      <c r="D192" s="86"/>
      <c r="E192" s="86"/>
      <c r="F192" s="17"/>
      <c r="G192" s="16"/>
      <c r="H192" s="86"/>
      <c r="I192" s="15"/>
      <c r="J192" s="18"/>
      <c r="K192" s="19"/>
      <c r="L192" s="19"/>
      <c r="N192" s="15"/>
      <c r="P192" s="15"/>
      <c r="Q192" s="15"/>
    </row>
    <row r="193" spans="1:17" s="14" customFormat="1" x14ac:dyDescent="0.25">
      <c r="A193" s="15"/>
      <c r="B193" s="16"/>
      <c r="C193" s="86"/>
      <c r="D193" s="86"/>
      <c r="E193" s="86"/>
      <c r="F193" s="17"/>
      <c r="G193" s="16"/>
      <c r="H193" s="86"/>
      <c r="I193" s="15"/>
      <c r="J193" s="18"/>
      <c r="K193" s="19"/>
      <c r="L193" s="19"/>
      <c r="N193" s="15"/>
      <c r="P193" s="15"/>
      <c r="Q193" s="15"/>
    </row>
    <row r="194" spans="1:17" s="14" customFormat="1" x14ac:dyDescent="0.25">
      <c r="A194" s="15"/>
      <c r="B194" s="16"/>
      <c r="C194" s="86"/>
      <c r="D194" s="86"/>
      <c r="E194" s="86"/>
      <c r="F194" s="17"/>
      <c r="G194" s="16"/>
      <c r="H194" s="86"/>
      <c r="I194" s="15"/>
      <c r="J194" s="18"/>
      <c r="K194" s="19"/>
      <c r="L194" s="19"/>
      <c r="N194" s="15"/>
      <c r="P194" s="15"/>
      <c r="Q194" s="15"/>
    </row>
    <row r="195" spans="1:17" s="14" customFormat="1" x14ac:dyDescent="0.25">
      <c r="A195" s="15"/>
      <c r="B195" s="16"/>
      <c r="C195" s="86"/>
      <c r="D195" s="86"/>
      <c r="E195" s="86"/>
      <c r="F195" s="17"/>
      <c r="G195" s="16"/>
      <c r="H195" s="86"/>
      <c r="I195" s="15"/>
      <c r="J195" s="18"/>
      <c r="K195" s="19"/>
      <c r="L195" s="19"/>
      <c r="N195" s="15"/>
      <c r="P195" s="15"/>
      <c r="Q195" s="15"/>
    </row>
    <row r="196" spans="1:17" s="14" customFormat="1" x14ac:dyDescent="0.25">
      <c r="A196" s="15"/>
      <c r="B196" s="16"/>
      <c r="C196" s="86"/>
      <c r="D196" s="86"/>
      <c r="E196" s="86"/>
      <c r="F196" s="17"/>
      <c r="G196" s="16"/>
      <c r="H196" s="86"/>
      <c r="I196" s="15"/>
      <c r="J196" s="18"/>
      <c r="K196" s="19"/>
      <c r="L196" s="19"/>
      <c r="N196" s="15"/>
      <c r="P196" s="15"/>
      <c r="Q196" s="15"/>
    </row>
    <row r="197" spans="1:17" s="14" customFormat="1" x14ac:dyDescent="0.25">
      <c r="A197" s="15"/>
      <c r="B197" s="16"/>
      <c r="C197" s="86"/>
      <c r="D197" s="86"/>
      <c r="E197" s="86"/>
      <c r="F197" s="17"/>
      <c r="G197" s="16"/>
      <c r="H197" s="86"/>
      <c r="I197" s="15"/>
      <c r="J197" s="18"/>
      <c r="K197" s="19"/>
      <c r="L197" s="19"/>
      <c r="N197" s="15"/>
      <c r="P197" s="15"/>
      <c r="Q197" s="15"/>
    </row>
    <row r="198" spans="1:17" s="14" customFormat="1" x14ac:dyDescent="0.25">
      <c r="A198" s="15"/>
      <c r="B198" s="16"/>
      <c r="C198" s="86"/>
      <c r="D198" s="86"/>
      <c r="E198" s="86"/>
      <c r="F198" s="17"/>
      <c r="G198" s="16"/>
      <c r="H198" s="86"/>
      <c r="I198" s="15"/>
      <c r="J198" s="18"/>
      <c r="K198" s="19"/>
      <c r="L198" s="19"/>
      <c r="N198" s="15"/>
      <c r="P198" s="15"/>
      <c r="Q198" s="15"/>
    </row>
    <row r="199" spans="1:17" s="14" customFormat="1" x14ac:dyDescent="0.25">
      <c r="A199" s="15"/>
      <c r="B199" s="16"/>
      <c r="C199" s="86"/>
      <c r="D199" s="86"/>
      <c r="E199" s="86"/>
      <c r="F199" s="17"/>
      <c r="G199" s="16"/>
      <c r="H199" s="86"/>
      <c r="I199" s="15"/>
      <c r="J199" s="18"/>
      <c r="K199" s="19"/>
      <c r="L199" s="19"/>
      <c r="N199" s="15"/>
      <c r="P199" s="15"/>
      <c r="Q199" s="15"/>
    </row>
    <row r="200" spans="1:17" s="14" customFormat="1" x14ac:dyDescent="0.25">
      <c r="A200" s="15"/>
      <c r="B200" s="16"/>
      <c r="C200" s="86"/>
      <c r="D200" s="86"/>
      <c r="E200" s="86"/>
      <c r="F200" s="17"/>
      <c r="G200" s="16"/>
      <c r="H200" s="86"/>
      <c r="I200" s="15"/>
      <c r="J200" s="18"/>
      <c r="K200" s="19"/>
      <c r="L200" s="19"/>
      <c r="N200" s="15"/>
      <c r="P200" s="15"/>
      <c r="Q200" s="15"/>
    </row>
    <row r="201" spans="1:17" s="14" customFormat="1" x14ac:dyDescent="0.25">
      <c r="A201" s="15"/>
      <c r="B201" s="16"/>
      <c r="C201" s="86"/>
      <c r="D201" s="86"/>
      <c r="E201" s="86"/>
      <c r="F201" s="17"/>
      <c r="G201" s="16"/>
      <c r="H201" s="86"/>
      <c r="I201" s="15"/>
      <c r="J201" s="18"/>
      <c r="K201" s="19"/>
      <c r="L201" s="19"/>
      <c r="N201" s="15"/>
      <c r="P201" s="15"/>
      <c r="Q201" s="15"/>
    </row>
    <row r="202" spans="1:17" s="14" customFormat="1" x14ac:dyDescent="0.25">
      <c r="A202" s="15"/>
      <c r="B202" s="16"/>
      <c r="C202" s="86"/>
      <c r="D202" s="86"/>
      <c r="E202" s="86"/>
      <c r="F202" s="17"/>
      <c r="G202" s="16"/>
      <c r="H202" s="86"/>
      <c r="I202" s="15"/>
      <c r="J202" s="18"/>
      <c r="K202" s="19"/>
      <c r="L202" s="19"/>
      <c r="N202" s="15"/>
      <c r="P202" s="15"/>
      <c r="Q202" s="15"/>
    </row>
    <row r="203" spans="1:17" s="14" customFormat="1" x14ac:dyDescent="0.25">
      <c r="A203" s="15"/>
      <c r="B203" s="16"/>
      <c r="C203" s="86"/>
      <c r="D203" s="86"/>
      <c r="E203" s="86"/>
      <c r="F203" s="17"/>
      <c r="G203" s="16"/>
      <c r="H203" s="86"/>
      <c r="I203" s="15"/>
      <c r="J203" s="18"/>
      <c r="K203" s="19"/>
      <c r="L203" s="19"/>
      <c r="N203" s="15"/>
      <c r="P203" s="15"/>
      <c r="Q203" s="15"/>
    </row>
    <row r="204" spans="1:17" s="14" customFormat="1" x14ac:dyDescent="0.25">
      <c r="A204" s="15"/>
      <c r="B204" s="16"/>
      <c r="C204" s="86"/>
      <c r="D204" s="86"/>
      <c r="E204" s="86"/>
      <c r="F204" s="17"/>
      <c r="G204" s="16"/>
      <c r="H204" s="86"/>
      <c r="I204" s="15"/>
      <c r="J204" s="18"/>
      <c r="K204" s="19"/>
      <c r="L204" s="19"/>
      <c r="N204" s="15"/>
      <c r="P204" s="15"/>
      <c r="Q204" s="15"/>
    </row>
    <row r="205" spans="1:17" s="14" customFormat="1" x14ac:dyDescent="0.25">
      <c r="A205" s="15"/>
      <c r="B205" s="16"/>
      <c r="C205" s="86"/>
      <c r="D205" s="86"/>
      <c r="E205" s="86"/>
      <c r="F205" s="17"/>
      <c r="G205" s="16"/>
      <c r="H205" s="86"/>
      <c r="I205" s="15"/>
      <c r="J205" s="18"/>
      <c r="K205" s="19"/>
      <c r="L205" s="19"/>
      <c r="N205" s="15"/>
      <c r="P205" s="15"/>
      <c r="Q205" s="15"/>
    </row>
    <row r="206" spans="1:17" s="14" customFormat="1" x14ac:dyDescent="0.25">
      <c r="A206" s="15"/>
      <c r="B206" s="16"/>
      <c r="C206" s="86"/>
      <c r="D206" s="86"/>
      <c r="E206" s="86"/>
      <c r="F206" s="17"/>
      <c r="G206" s="16"/>
      <c r="H206" s="86"/>
      <c r="I206" s="15"/>
      <c r="J206" s="18"/>
      <c r="K206" s="19"/>
      <c r="L206" s="19"/>
      <c r="N206" s="15"/>
      <c r="P206" s="15"/>
      <c r="Q206" s="15"/>
    </row>
    <row r="207" spans="1:17" s="14" customFormat="1" x14ac:dyDescent="0.25">
      <c r="A207" s="15"/>
      <c r="B207" s="16"/>
      <c r="C207" s="86"/>
      <c r="D207" s="86"/>
      <c r="E207" s="86"/>
      <c r="F207" s="17"/>
      <c r="G207" s="16"/>
      <c r="H207" s="86"/>
      <c r="I207" s="15"/>
      <c r="J207" s="18"/>
      <c r="K207" s="19"/>
      <c r="L207" s="19"/>
      <c r="N207" s="15"/>
      <c r="P207" s="15"/>
      <c r="Q207" s="15"/>
    </row>
    <row r="208" spans="1:17" s="14" customFormat="1" x14ac:dyDescent="0.25">
      <c r="A208" s="15"/>
      <c r="B208" s="16"/>
      <c r="C208" s="86"/>
      <c r="D208" s="86"/>
      <c r="E208" s="86"/>
      <c r="F208" s="17"/>
      <c r="G208" s="16"/>
      <c r="H208" s="86"/>
      <c r="I208" s="15"/>
      <c r="J208" s="18"/>
      <c r="K208" s="19"/>
      <c r="L208" s="19"/>
      <c r="N208" s="15"/>
      <c r="P208" s="15"/>
      <c r="Q208" s="15"/>
    </row>
    <row r="209" spans="1:17" s="14" customFormat="1" x14ac:dyDescent="0.25">
      <c r="A209" s="15"/>
      <c r="B209" s="16"/>
      <c r="C209" s="86"/>
      <c r="D209" s="86"/>
      <c r="E209" s="86"/>
      <c r="F209" s="17"/>
      <c r="G209" s="16"/>
      <c r="H209" s="86"/>
      <c r="I209" s="15"/>
      <c r="J209" s="18"/>
      <c r="K209" s="19"/>
      <c r="L209" s="19"/>
      <c r="N209" s="15"/>
      <c r="P209" s="15"/>
      <c r="Q209" s="15"/>
    </row>
    <row r="210" spans="1:17" s="14" customFormat="1" x14ac:dyDescent="0.25">
      <c r="A210" s="15"/>
      <c r="B210" s="16"/>
      <c r="C210" s="86"/>
      <c r="D210" s="86"/>
      <c r="E210" s="86"/>
      <c r="F210" s="17"/>
      <c r="G210" s="16"/>
      <c r="H210" s="86"/>
      <c r="I210" s="15"/>
      <c r="J210" s="18"/>
      <c r="K210" s="19"/>
      <c r="L210" s="19"/>
      <c r="N210" s="15"/>
      <c r="P210" s="15"/>
      <c r="Q210" s="15"/>
    </row>
    <row r="211" spans="1:17" s="14" customFormat="1" x14ac:dyDescent="0.25">
      <c r="A211" s="15"/>
      <c r="B211" s="16"/>
      <c r="C211" s="86"/>
      <c r="D211" s="86"/>
      <c r="E211" s="86"/>
      <c r="F211" s="17"/>
      <c r="G211" s="16"/>
      <c r="H211" s="86"/>
      <c r="I211" s="15"/>
      <c r="J211" s="18"/>
      <c r="K211" s="19"/>
      <c r="L211" s="19"/>
      <c r="N211" s="15"/>
      <c r="P211" s="15"/>
      <c r="Q211" s="15"/>
    </row>
    <row r="212" spans="1:17" s="14" customFormat="1" x14ac:dyDescent="0.25">
      <c r="A212" s="15"/>
      <c r="B212" s="16"/>
      <c r="C212" s="86"/>
      <c r="D212" s="86"/>
      <c r="E212" s="86"/>
      <c r="F212" s="17"/>
      <c r="G212" s="16"/>
      <c r="H212" s="86"/>
      <c r="I212" s="15"/>
      <c r="J212" s="18"/>
      <c r="K212" s="19"/>
      <c r="L212" s="19"/>
      <c r="N212" s="15"/>
      <c r="P212" s="15"/>
      <c r="Q212" s="15"/>
    </row>
    <row r="213" spans="1:17" s="14" customFormat="1" x14ac:dyDescent="0.25">
      <c r="A213" s="15"/>
      <c r="B213" s="16"/>
      <c r="C213" s="86"/>
      <c r="D213" s="86"/>
      <c r="E213" s="86"/>
      <c r="F213" s="17"/>
      <c r="G213" s="16"/>
      <c r="H213" s="86"/>
      <c r="I213" s="15"/>
      <c r="J213" s="18"/>
      <c r="K213" s="19"/>
      <c r="L213" s="19"/>
      <c r="N213" s="15"/>
      <c r="P213" s="15"/>
      <c r="Q213" s="15"/>
    </row>
    <row r="214" spans="1:17" s="14" customFormat="1" x14ac:dyDescent="0.25">
      <c r="A214" s="15"/>
      <c r="B214" s="16"/>
      <c r="C214" s="86"/>
      <c r="D214" s="86"/>
      <c r="E214" s="86"/>
      <c r="F214" s="17"/>
      <c r="G214" s="16"/>
      <c r="H214" s="86"/>
      <c r="I214" s="15"/>
      <c r="J214" s="18"/>
      <c r="K214" s="19"/>
      <c r="L214" s="19"/>
      <c r="N214" s="15"/>
      <c r="P214" s="15"/>
      <c r="Q214" s="15"/>
    </row>
    <row r="215" spans="1:17" s="14" customFormat="1" x14ac:dyDescent="0.25">
      <c r="A215" s="15"/>
      <c r="B215" s="16"/>
      <c r="C215" s="86"/>
      <c r="D215" s="86"/>
      <c r="E215" s="86"/>
      <c r="F215" s="17"/>
      <c r="G215" s="16"/>
      <c r="H215" s="86"/>
      <c r="I215" s="15"/>
      <c r="J215" s="18"/>
      <c r="K215" s="19"/>
      <c r="L215" s="19"/>
      <c r="N215" s="15"/>
      <c r="P215" s="15"/>
      <c r="Q215" s="15"/>
    </row>
    <row r="216" spans="1:17" s="14" customFormat="1" x14ac:dyDescent="0.25">
      <c r="A216" s="15"/>
      <c r="B216" s="16"/>
      <c r="C216" s="86"/>
      <c r="D216" s="86"/>
      <c r="E216" s="86"/>
      <c r="F216" s="17"/>
      <c r="G216" s="16"/>
      <c r="H216" s="86"/>
      <c r="I216" s="15"/>
      <c r="J216" s="18"/>
      <c r="K216" s="19"/>
      <c r="L216" s="19"/>
      <c r="N216" s="15"/>
      <c r="P216" s="15"/>
      <c r="Q216" s="15"/>
    </row>
    <row r="217" spans="1:17" s="14" customFormat="1" x14ac:dyDescent="0.25">
      <c r="A217" s="15"/>
      <c r="B217" s="16"/>
      <c r="C217" s="86"/>
      <c r="D217" s="86"/>
      <c r="E217" s="86"/>
      <c r="F217" s="17"/>
      <c r="G217" s="16"/>
      <c r="H217" s="86"/>
      <c r="I217" s="15"/>
      <c r="J217" s="18"/>
      <c r="K217" s="19"/>
      <c r="L217" s="19"/>
      <c r="N217" s="15"/>
      <c r="P217" s="15"/>
      <c r="Q217" s="15"/>
    </row>
    <row r="218" spans="1:17" s="14" customFormat="1" x14ac:dyDescent="0.25">
      <c r="A218" s="15"/>
      <c r="B218" s="16"/>
      <c r="C218" s="86"/>
      <c r="D218" s="86"/>
      <c r="E218" s="86"/>
      <c r="F218" s="17"/>
      <c r="G218" s="16"/>
      <c r="H218" s="86"/>
      <c r="I218" s="15"/>
      <c r="J218" s="18"/>
      <c r="K218" s="19"/>
      <c r="L218" s="19"/>
      <c r="N218" s="15"/>
      <c r="P218" s="15"/>
      <c r="Q218" s="15"/>
    </row>
    <row r="219" spans="1:17" s="14" customFormat="1" x14ac:dyDescent="0.25">
      <c r="A219" s="15"/>
      <c r="B219" s="16"/>
      <c r="C219" s="86"/>
      <c r="D219" s="86"/>
      <c r="E219" s="86"/>
      <c r="F219" s="17"/>
      <c r="G219" s="16"/>
      <c r="H219" s="86"/>
      <c r="I219" s="15"/>
      <c r="J219" s="18"/>
      <c r="K219" s="19"/>
      <c r="L219" s="19"/>
      <c r="N219" s="15"/>
      <c r="P219" s="15"/>
      <c r="Q219" s="15"/>
    </row>
    <row r="220" spans="1:17" s="14" customFormat="1" x14ac:dyDescent="0.25">
      <c r="A220" s="15"/>
      <c r="B220" s="16"/>
      <c r="C220" s="86"/>
      <c r="D220" s="86"/>
      <c r="E220" s="86"/>
      <c r="F220" s="17"/>
      <c r="G220" s="16"/>
      <c r="H220" s="86"/>
      <c r="I220" s="15"/>
      <c r="J220" s="18"/>
      <c r="K220" s="19"/>
      <c r="L220" s="19"/>
      <c r="N220" s="15"/>
      <c r="P220" s="15"/>
      <c r="Q220" s="15"/>
    </row>
    <row r="221" spans="1:17" s="14" customFormat="1" x14ac:dyDescent="0.25">
      <c r="A221" s="15"/>
      <c r="B221" s="16"/>
      <c r="C221" s="86"/>
      <c r="D221" s="86"/>
      <c r="E221" s="86"/>
      <c r="F221" s="17"/>
      <c r="G221" s="16"/>
      <c r="H221" s="86"/>
      <c r="I221" s="15"/>
      <c r="J221" s="18"/>
      <c r="K221" s="19"/>
      <c r="L221" s="19"/>
      <c r="N221" s="15"/>
      <c r="P221" s="15"/>
      <c r="Q221" s="15"/>
    </row>
    <row r="222" spans="1:17" s="14" customFormat="1" x14ac:dyDescent="0.25">
      <c r="A222" s="15"/>
      <c r="B222" s="16"/>
      <c r="C222" s="86"/>
      <c r="D222" s="86"/>
      <c r="E222" s="86"/>
      <c r="F222" s="17"/>
      <c r="G222" s="16"/>
      <c r="H222" s="86"/>
      <c r="I222" s="15"/>
      <c r="J222" s="18"/>
      <c r="K222" s="19"/>
      <c r="L222" s="19"/>
      <c r="N222" s="15"/>
      <c r="P222" s="15"/>
      <c r="Q222" s="15"/>
    </row>
    <row r="223" spans="1:17" s="14" customFormat="1" x14ac:dyDescent="0.25">
      <c r="A223" s="15"/>
      <c r="B223" s="16"/>
      <c r="C223" s="86"/>
      <c r="D223" s="86"/>
      <c r="E223" s="86"/>
      <c r="F223" s="17"/>
      <c r="G223" s="16"/>
      <c r="H223" s="86"/>
      <c r="I223" s="15"/>
      <c r="J223" s="18"/>
      <c r="K223" s="19"/>
      <c r="L223" s="19"/>
      <c r="N223" s="15"/>
      <c r="P223" s="15"/>
      <c r="Q223" s="15"/>
    </row>
    <row r="224" spans="1:17" s="14" customFormat="1" x14ac:dyDescent="0.25">
      <c r="A224" s="15"/>
      <c r="B224" s="16"/>
      <c r="C224" s="86"/>
      <c r="D224" s="86"/>
      <c r="E224" s="86"/>
      <c r="F224" s="17"/>
      <c r="G224" s="16"/>
      <c r="H224" s="86"/>
      <c r="I224" s="15"/>
      <c r="J224" s="18"/>
      <c r="K224" s="19"/>
      <c r="L224" s="19"/>
      <c r="N224" s="15"/>
      <c r="P224" s="15"/>
      <c r="Q224" s="15"/>
    </row>
    <row r="225" spans="1:17" s="14" customFormat="1" x14ac:dyDescent="0.25">
      <c r="A225" s="15"/>
      <c r="B225" s="16"/>
      <c r="C225" s="86"/>
      <c r="D225" s="86"/>
      <c r="E225" s="86"/>
      <c r="F225" s="17"/>
      <c r="G225" s="16"/>
      <c r="H225" s="86"/>
      <c r="I225" s="15"/>
      <c r="J225" s="18"/>
      <c r="K225" s="19"/>
      <c r="L225" s="19"/>
      <c r="N225" s="15"/>
      <c r="P225" s="15"/>
      <c r="Q225" s="15"/>
    </row>
    <row r="226" spans="1:17" s="14" customFormat="1" x14ac:dyDescent="0.25">
      <c r="A226" s="15"/>
      <c r="B226" s="16"/>
      <c r="C226" s="86"/>
      <c r="D226" s="86"/>
      <c r="E226" s="86"/>
      <c r="F226" s="17"/>
      <c r="G226" s="16"/>
      <c r="H226" s="86"/>
      <c r="I226" s="15"/>
      <c r="J226" s="18"/>
      <c r="K226" s="19"/>
      <c r="L226" s="19"/>
      <c r="N226" s="15"/>
      <c r="P226" s="15"/>
      <c r="Q226" s="15"/>
    </row>
    <row r="227" spans="1:17" s="14" customFormat="1" x14ac:dyDescent="0.25">
      <c r="A227" s="15"/>
      <c r="B227" s="16"/>
      <c r="C227" s="86"/>
      <c r="D227" s="86"/>
      <c r="E227" s="86"/>
      <c r="F227" s="17"/>
      <c r="G227" s="16"/>
      <c r="H227" s="86"/>
      <c r="I227" s="15"/>
      <c r="J227" s="18"/>
      <c r="K227" s="19"/>
      <c r="L227" s="19"/>
      <c r="N227" s="15"/>
      <c r="P227" s="15"/>
      <c r="Q227" s="15"/>
    </row>
    <row r="228" spans="1:17" s="14" customFormat="1" x14ac:dyDescent="0.25">
      <c r="A228" s="15"/>
      <c r="B228" s="16"/>
      <c r="C228" s="86"/>
      <c r="D228" s="86"/>
      <c r="E228" s="86"/>
      <c r="F228" s="17"/>
      <c r="G228" s="16"/>
      <c r="H228" s="86"/>
      <c r="I228" s="15"/>
      <c r="J228" s="18"/>
      <c r="K228" s="19"/>
      <c r="L228" s="19"/>
      <c r="N228" s="15"/>
      <c r="P228" s="15"/>
      <c r="Q228" s="15"/>
    </row>
    <row r="229" spans="1:17" s="14" customFormat="1" x14ac:dyDescent="0.25">
      <c r="A229" s="15"/>
      <c r="B229" s="16"/>
      <c r="C229" s="86"/>
      <c r="D229" s="86"/>
      <c r="E229" s="86"/>
      <c r="F229" s="17"/>
      <c r="G229" s="16"/>
      <c r="H229" s="86"/>
      <c r="I229" s="15"/>
      <c r="J229" s="18"/>
      <c r="K229" s="19"/>
      <c r="L229" s="19"/>
      <c r="N229" s="15"/>
      <c r="P229" s="15"/>
      <c r="Q229" s="15"/>
    </row>
    <row r="230" spans="1:17" s="14" customFormat="1" x14ac:dyDescent="0.25">
      <c r="A230" s="15"/>
      <c r="B230" s="16"/>
      <c r="C230" s="86"/>
      <c r="D230" s="86"/>
      <c r="E230" s="86"/>
      <c r="F230" s="17"/>
      <c r="G230" s="16"/>
      <c r="H230" s="86"/>
      <c r="I230" s="15"/>
      <c r="J230" s="18"/>
      <c r="K230" s="19"/>
      <c r="L230" s="19"/>
      <c r="N230" s="15"/>
      <c r="P230" s="15"/>
      <c r="Q230" s="15"/>
    </row>
    <row r="231" spans="1:17" s="14" customFormat="1" x14ac:dyDescent="0.25">
      <c r="A231" s="15"/>
      <c r="B231" s="16"/>
      <c r="C231" s="86"/>
      <c r="D231" s="86"/>
      <c r="E231" s="86"/>
      <c r="F231" s="17"/>
      <c r="G231" s="16"/>
      <c r="H231" s="86"/>
      <c r="I231" s="15"/>
      <c r="J231" s="18"/>
      <c r="K231" s="19"/>
      <c r="L231" s="19"/>
      <c r="N231" s="15"/>
      <c r="P231" s="15"/>
      <c r="Q231" s="15"/>
    </row>
    <row r="232" spans="1:17" s="14" customFormat="1" x14ac:dyDescent="0.25">
      <c r="A232" s="15"/>
      <c r="B232" s="16"/>
      <c r="C232" s="86"/>
      <c r="D232" s="86"/>
      <c r="E232" s="86"/>
      <c r="F232" s="17"/>
      <c r="G232" s="16"/>
      <c r="H232" s="86"/>
      <c r="I232" s="15"/>
      <c r="J232" s="18"/>
      <c r="K232" s="19"/>
      <c r="L232" s="19"/>
      <c r="N232" s="15"/>
      <c r="P232" s="15"/>
      <c r="Q232" s="15"/>
    </row>
    <row r="233" spans="1:17" s="14" customFormat="1" x14ac:dyDescent="0.25">
      <c r="A233" s="15"/>
      <c r="B233" s="16"/>
      <c r="C233" s="86"/>
      <c r="D233" s="86"/>
      <c r="E233" s="86"/>
      <c r="F233" s="17"/>
      <c r="G233" s="16"/>
      <c r="H233" s="86"/>
      <c r="I233" s="15"/>
      <c r="J233" s="18"/>
      <c r="K233" s="19"/>
      <c r="L233" s="19"/>
      <c r="N233" s="15"/>
      <c r="P233" s="15"/>
      <c r="Q233" s="15"/>
    </row>
    <row r="234" spans="1:17" s="14" customFormat="1" x14ac:dyDescent="0.25">
      <c r="A234" s="15"/>
      <c r="B234" s="16"/>
      <c r="C234" s="86"/>
      <c r="D234" s="86"/>
      <c r="E234" s="86"/>
      <c r="F234" s="17"/>
      <c r="G234" s="16"/>
      <c r="H234" s="86"/>
      <c r="I234" s="15"/>
      <c r="J234" s="18"/>
      <c r="K234" s="19"/>
      <c r="L234" s="19"/>
      <c r="N234" s="15"/>
      <c r="P234" s="15"/>
      <c r="Q234" s="15"/>
    </row>
    <row r="235" spans="1:17" s="14" customFormat="1" x14ac:dyDescent="0.25">
      <c r="A235" s="15"/>
      <c r="B235" s="16"/>
      <c r="C235" s="86"/>
      <c r="D235" s="86"/>
      <c r="E235" s="86"/>
      <c r="F235" s="17"/>
      <c r="G235" s="16"/>
      <c r="H235" s="86"/>
      <c r="I235" s="15"/>
      <c r="J235" s="18"/>
      <c r="K235" s="19"/>
      <c r="L235" s="19"/>
      <c r="N235" s="15"/>
      <c r="P235" s="15"/>
      <c r="Q235" s="15"/>
    </row>
    <row r="236" spans="1:17" s="14" customFormat="1" x14ac:dyDescent="0.25">
      <c r="A236" s="15"/>
      <c r="B236" s="16"/>
      <c r="C236" s="86"/>
      <c r="D236" s="86"/>
      <c r="E236" s="86"/>
      <c r="F236" s="17"/>
      <c r="G236" s="16"/>
      <c r="H236" s="86"/>
      <c r="I236" s="15"/>
      <c r="J236" s="18"/>
      <c r="K236" s="19"/>
      <c r="L236" s="19"/>
      <c r="N236" s="15"/>
      <c r="P236" s="15"/>
      <c r="Q236" s="15"/>
    </row>
    <row r="237" spans="1:17" s="14" customFormat="1" x14ac:dyDescent="0.25">
      <c r="A237" s="15"/>
      <c r="B237" s="16"/>
      <c r="C237" s="86"/>
      <c r="D237" s="86"/>
      <c r="E237" s="86"/>
      <c r="F237" s="17"/>
      <c r="G237" s="16"/>
      <c r="H237" s="86"/>
      <c r="I237" s="15"/>
      <c r="J237" s="18"/>
      <c r="K237" s="19"/>
      <c r="L237" s="19"/>
      <c r="N237" s="15"/>
      <c r="P237" s="15"/>
      <c r="Q237" s="15"/>
    </row>
    <row r="238" spans="1:17" s="14" customFormat="1" x14ac:dyDescent="0.25">
      <c r="A238" s="15"/>
      <c r="B238" s="16"/>
      <c r="C238" s="86"/>
      <c r="D238" s="86"/>
      <c r="E238" s="86"/>
      <c r="F238" s="17"/>
      <c r="G238" s="16"/>
      <c r="H238" s="86"/>
      <c r="I238" s="15"/>
      <c r="J238" s="18"/>
      <c r="K238" s="19"/>
      <c r="L238" s="19"/>
      <c r="N238" s="15"/>
      <c r="P238" s="15"/>
      <c r="Q238" s="15"/>
    </row>
    <row r="239" spans="1:17" s="14" customFormat="1" x14ac:dyDescent="0.25">
      <c r="A239" s="15"/>
      <c r="B239" s="16"/>
      <c r="C239" s="86"/>
      <c r="D239" s="86"/>
      <c r="E239" s="86"/>
      <c r="F239" s="17"/>
      <c r="G239" s="16"/>
      <c r="H239" s="86"/>
      <c r="I239" s="15"/>
      <c r="J239" s="18"/>
      <c r="K239" s="19"/>
      <c r="L239" s="19"/>
      <c r="N239" s="15"/>
      <c r="P239" s="15"/>
      <c r="Q239" s="15"/>
    </row>
    <row r="240" spans="1:17" s="14" customFormat="1" x14ac:dyDescent="0.25">
      <c r="A240" s="15"/>
      <c r="B240" s="16"/>
      <c r="C240" s="86"/>
      <c r="D240" s="86"/>
      <c r="E240" s="86"/>
      <c r="F240" s="17"/>
      <c r="G240" s="16"/>
      <c r="H240" s="86"/>
      <c r="I240" s="15"/>
      <c r="J240" s="18"/>
      <c r="K240" s="19"/>
      <c r="L240" s="19"/>
      <c r="N240" s="15"/>
      <c r="P240" s="15"/>
      <c r="Q240" s="15"/>
    </row>
    <row r="241" spans="1:17" s="14" customFormat="1" x14ac:dyDescent="0.25">
      <c r="A241" s="15"/>
      <c r="B241" s="16"/>
      <c r="C241" s="86"/>
      <c r="D241" s="86"/>
      <c r="E241" s="86"/>
      <c r="F241" s="17"/>
      <c r="G241" s="16"/>
      <c r="H241" s="86"/>
      <c r="I241" s="15"/>
      <c r="J241" s="18"/>
      <c r="K241" s="19"/>
      <c r="L241" s="19"/>
      <c r="N241" s="15"/>
      <c r="P241" s="15"/>
      <c r="Q241" s="15"/>
    </row>
    <row r="242" spans="1:17" s="14" customFormat="1" x14ac:dyDescent="0.25">
      <c r="A242" s="15"/>
      <c r="B242" s="16"/>
      <c r="C242" s="86"/>
      <c r="D242" s="86"/>
      <c r="E242" s="86"/>
      <c r="F242" s="17"/>
      <c r="G242" s="16"/>
      <c r="H242" s="86"/>
      <c r="I242" s="15"/>
      <c r="J242" s="18"/>
      <c r="K242" s="19"/>
      <c r="L242" s="19"/>
      <c r="N242" s="15"/>
      <c r="P242" s="15"/>
      <c r="Q242" s="15"/>
    </row>
    <row r="243" spans="1:17" s="14" customFormat="1" x14ac:dyDescent="0.25">
      <c r="A243" s="15"/>
      <c r="B243" s="16"/>
      <c r="C243" s="86"/>
      <c r="D243" s="86"/>
      <c r="E243" s="86"/>
      <c r="F243" s="17"/>
      <c r="G243" s="16"/>
      <c r="H243" s="86"/>
      <c r="I243" s="15"/>
      <c r="J243" s="18"/>
      <c r="K243" s="19"/>
      <c r="L243" s="19"/>
      <c r="N243" s="15"/>
      <c r="P243" s="15"/>
      <c r="Q243" s="15"/>
    </row>
    <row r="244" spans="1:17" s="14" customFormat="1" x14ac:dyDescent="0.25">
      <c r="A244" s="15"/>
      <c r="B244" s="16"/>
      <c r="C244" s="86"/>
      <c r="D244" s="86"/>
      <c r="E244" s="86"/>
      <c r="F244" s="17"/>
      <c r="G244" s="16"/>
      <c r="H244" s="86"/>
      <c r="I244" s="15"/>
      <c r="J244" s="18"/>
      <c r="K244" s="19"/>
      <c r="L244" s="19"/>
      <c r="N244" s="15"/>
      <c r="P244" s="15"/>
      <c r="Q244" s="15"/>
    </row>
    <row r="245" spans="1:17" s="14" customFormat="1" x14ac:dyDescent="0.25">
      <c r="A245" s="15"/>
      <c r="B245" s="16"/>
      <c r="C245" s="86"/>
      <c r="D245" s="86"/>
      <c r="E245" s="86"/>
      <c r="F245" s="17"/>
      <c r="G245" s="16"/>
      <c r="H245" s="86"/>
      <c r="I245" s="15"/>
      <c r="J245" s="18"/>
      <c r="K245" s="19"/>
      <c r="L245" s="19"/>
      <c r="N245" s="15"/>
      <c r="P245" s="15"/>
      <c r="Q245" s="15"/>
    </row>
    <row r="246" spans="1:17" s="14" customFormat="1" x14ac:dyDescent="0.25">
      <c r="A246" s="15"/>
      <c r="B246" s="16"/>
      <c r="C246" s="86"/>
      <c r="D246" s="86"/>
      <c r="E246" s="86"/>
      <c r="F246" s="17"/>
      <c r="G246" s="16"/>
      <c r="H246" s="86"/>
      <c r="I246" s="15"/>
      <c r="J246" s="18"/>
      <c r="K246" s="19"/>
      <c r="L246" s="19"/>
      <c r="N246" s="15"/>
      <c r="P246" s="15"/>
      <c r="Q246" s="15"/>
    </row>
    <row r="247" spans="1:17" s="14" customFormat="1" x14ac:dyDescent="0.25">
      <c r="A247" s="15"/>
      <c r="B247" s="16"/>
      <c r="C247" s="86"/>
      <c r="D247" s="86"/>
      <c r="E247" s="86"/>
      <c r="F247" s="17"/>
      <c r="G247" s="16"/>
      <c r="H247" s="86"/>
      <c r="I247" s="15"/>
      <c r="J247" s="18"/>
      <c r="K247" s="19"/>
      <c r="L247" s="19"/>
      <c r="N247" s="15"/>
      <c r="P247" s="15"/>
      <c r="Q247" s="15"/>
    </row>
    <row r="248" spans="1:17" s="14" customFormat="1" x14ac:dyDescent="0.25">
      <c r="A248" s="15"/>
      <c r="B248" s="16"/>
      <c r="C248" s="86"/>
      <c r="D248" s="86"/>
      <c r="E248" s="86"/>
      <c r="F248" s="17"/>
      <c r="G248" s="16"/>
      <c r="H248" s="86"/>
      <c r="I248" s="15"/>
      <c r="J248" s="18"/>
      <c r="K248" s="19"/>
      <c r="L248" s="19"/>
      <c r="N248" s="15"/>
      <c r="P248" s="15"/>
      <c r="Q248" s="15"/>
    </row>
    <row r="249" spans="1:17" s="14" customFormat="1" x14ac:dyDescent="0.25">
      <c r="A249" s="15"/>
      <c r="B249" s="16"/>
      <c r="C249" s="86"/>
      <c r="D249" s="86"/>
      <c r="E249" s="86"/>
      <c r="F249" s="17"/>
      <c r="G249" s="16"/>
      <c r="H249" s="86"/>
      <c r="I249" s="15"/>
      <c r="J249" s="18"/>
      <c r="K249" s="19"/>
      <c r="L249" s="19"/>
      <c r="N249" s="15"/>
      <c r="P249" s="15"/>
      <c r="Q249" s="15"/>
    </row>
    <row r="250" spans="1:17" s="14" customFormat="1" x14ac:dyDescent="0.25">
      <c r="A250" s="15"/>
      <c r="B250" s="16"/>
      <c r="C250" s="86"/>
      <c r="D250" s="86"/>
      <c r="E250" s="86"/>
      <c r="F250" s="17"/>
      <c r="G250" s="16"/>
      <c r="H250" s="86"/>
      <c r="I250" s="15"/>
      <c r="J250" s="18"/>
      <c r="K250" s="19"/>
      <c r="L250" s="19"/>
      <c r="N250" s="15"/>
      <c r="P250" s="15"/>
      <c r="Q250" s="15"/>
    </row>
    <row r="251" spans="1:17" s="14" customFormat="1" x14ac:dyDescent="0.25">
      <c r="A251" s="15"/>
      <c r="B251" s="16"/>
      <c r="C251" s="86"/>
      <c r="D251" s="86"/>
      <c r="E251" s="86"/>
      <c r="F251" s="17"/>
      <c r="G251" s="16"/>
      <c r="H251" s="86"/>
      <c r="I251" s="15"/>
      <c r="J251" s="18"/>
      <c r="K251" s="19"/>
      <c r="L251" s="19"/>
      <c r="N251" s="15"/>
      <c r="P251" s="15"/>
      <c r="Q251" s="15"/>
    </row>
    <row r="252" spans="1:17" s="14" customFormat="1" x14ac:dyDescent="0.25">
      <c r="A252" s="15"/>
      <c r="B252" s="16"/>
      <c r="C252" s="86"/>
      <c r="D252" s="86"/>
      <c r="E252" s="86"/>
      <c r="F252" s="17"/>
      <c r="G252" s="16"/>
      <c r="H252" s="86"/>
      <c r="I252" s="15"/>
      <c r="J252" s="18"/>
      <c r="K252" s="19"/>
      <c r="L252" s="19"/>
      <c r="N252" s="15"/>
      <c r="P252" s="15"/>
      <c r="Q252" s="15"/>
    </row>
    <row r="253" spans="1:17" s="14" customFormat="1" x14ac:dyDescent="0.25">
      <c r="A253" s="15"/>
      <c r="B253" s="16"/>
      <c r="C253" s="86"/>
      <c r="D253" s="86"/>
      <c r="E253" s="86"/>
      <c r="F253" s="17"/>
      <c r="G253" s="16"/>
      <c r="H253" s="86"/>
      <c r="I253" s="15"/>
      <c r="J253" s="18"/>
      <c r="K253" s="19"/>
      <c r="L253" s="19"/>
      <c r="N253" s="15"/>
      <c r="P253" s="15"/>
      <c r="Q253" s="15"/>
    </row>
    <row r="254" spans="1:17" s="14" customFormat="1" x14ac:dyDescent="0.25">
      <c r="A254" s="15"/>
      <c r="B254" s="16"/>
      <c r="C254" s="86"/>
      <c r="D254" s="86"/>
      <c r="E254" s="86"/>
      <c r="F254" s="17"/>
      <c r="G254" s="16"/>
      <c r="H254" s="86"/>
      <c r="I254" s="15"/>
      <c r="J254" s="18"/>
      <c r="K254" s="19"/>
      <c r="L254" s="19"/>
      <c r="N254" s="15"/>
      <c r="P254" s="15"/>
      <c r="Q254" s="15"/>
    </row>
    <row r="255" spans="1:17" s="14" customFormat="1" x14ac:dyDescent="0.25">
      <c r="A255" s="15"/>
      <c r="B255" s="16"/>
      <c r="C255" s="86"/>
      <c r="D255" s="86"/>
      <c r="E255" s="86"/>
      <c r="F255" s="17"/>
      <c r="G255" s="16"/>
      <c r="H255" s="86"/>
      <c r="I255" s="15"/>
      <c r="J255" s="18"/>
      <c r="K255" s="19"/>
      <c r="L255" s="19"/>
      <c r="N255" s="15"/>
      <c r="P255" s="15"/>
      <c r="Q255" s="15"/>
    </row>
    <row r="256" spans="1:17" s="14" customFormat="1" x14ac:dyDescent="0.25">
      <c r="A256" s="15"/>
      <c r="B256" s="16"/>
      <c r="C256" s="86"/>
      <c r="D256" s="86"/>
      <c r="E256" s="86"/>
      <c r="F256" s="17"/>
      <c r="G256" s="16"/>
      <c r="H256" s="86"/>
      <c r="I256" s="15"/>
      <c r="J256" s="18"/>
      <c r="K256" s="19"/>
      <c r="L256" s="19"/>
      <c r="N256" s="15"/>
      <c r="P256" s="15"/>
      <c r="Q256" s="15"/>
    </row>
    <row r="257" spans="1:17" s="14" customFormat="1" x14ac:dyDescent="0.25">
      <c r="A257" s="15"/>
      <c r="B257" s="16"/>
      <c r="C257" s="86"/>
      <c r="D257" s="86"/>
      <c r="E257" s="86"/>
      <c r="F257" s="17"/>
      <c r="G257" s="16"/>
      <c r="H257" s="86"/>
      <c r="I257" s="15"/>
      <c r="J257" s="18"/>
      <c r="K257" s="19"/>
      <c r="L257" s="19"/>
      <c r="N257" s="15"/>
      <c r="P257" s="15"/>
      <c r="Q257" s="15"/>
    </row>
    <row r="258" spans="1:17" s="14" customFormat="1" x14ac:dyDescent="0.25">
      <c r="A258" s="15"/>
      <c r="B258" s="16"/>
      <c r="C258" s="86"/>
      <c r="D258" s="86"/>
      <c r="E258" s="86"/>
      <c r="F258" s="17"/>
      <c r="G258" s="16"/>
      <c r="H258" s="86"/>
      <c r="I258" s="15"/>
      <c r="J258" s="18"/>
      <c r="K258" s="19"/>
      <c r="L258" s="19"/>
      <c r="N258" s="15"/>
      <c r="P258" s="15"/>
      <c r="Q258" s="15"/>
    </row>
    <row r="259" spans="1:17" s="14" customFormat="1" x14ac:dyDescent="0.25">
      <c r="A259" s="15"/>
      <c r="B259" s="16"/>
      <c r="C259" s="86"/>
      <c r="D259" s="86"/>
      <c r="E259" s="86"/>
      <c r="F259" s="17"/>
      <c r="G259" s="16"/>
      <c r="H259" s="86"/>
      <c r="I259" s="15"/>
      <c r="J259" s="18"/>
      <c r="K259" s="19"/>
      <c r="L259" s="19"/>
      <c r="N259" s="15"/>
      <c r="P259" s="15"/>
      <c r="Q259" s="15"/>
    </row>
    <row r="260" spans="1:17" s="14" customFormat="1" x14ac:dyDescent="0.25">
      <c r="A260" s="15"/>
      <c r="B260" s="16"/>
      <c r="C260" s="86"/>
      <c r="D260" s="86"/>
      <c r="E260" s="86"/>
      <c r="F260" s="17"/>
      <c r="G260" s="16"/>
      <c r="H260" s="86"/>
      <c r="I260" s="15"/>
      <c r="J260" s="18"/>
      <c r="K260" s="19"/>
      <c r="L260" s="19"/>
      <c r="N260" s="15"/>
      <c r="P260" s="15"/>
      <c r="Q260" s="15"/>
    </row>
    <row r="261" spans="1:17" s="14" customFormat="1" x14ac:dyDescent="0.25">
      <c r="A261" s="15"/>
      <c r="B261" s="16"/>
      <c r="C261" s="86"/>
      <c r="D261" s="86"/>
      <c r="E261" s="86"/>
      <c r="F261" s="17"/>
      <c r="G261" s="16"/>
      <c r="H261" s="86"/>
      <c r="I261" s="15"/>
      <c r="J261" s="18"/>
      <c r="K261" s="19"/>
      <c r="L261" s="19"/>
      <c r="N261" s="15"/>
      <c r="P261" s="15"/>
      <c r="Q261" s="15"/>
    </row>
    <row r="262" spans="1:17" s="14" customFormat="1" x14ac:dyDescent="0.25">
      <c r="A262" s="15"/>
      <c r="B262" s="16"/>
      <c r="C262" s="86"/>
      <c r="D262" s="86"/>
      <c r="E262" s="86"/>
      <c r="F262" s="17"/>
      <c r="G262" s="16"/>
      <c r="H262" s="86"/>
      <c r="I262" s="15"/>
      <c r="J262" s="18"/>
      <c r="K262" s="19"/>
      <c r="L262" s="19"/>
      <c r="N262" s="15"/>
      <c r="P262" s="15"/>
      <c r="Q262" s="15"/>
    </row>
    <row r="263" spans="1:17" s="14" customFormat="1" x14ac:dyDescent="0.25">
      <c r="A263" s="15"/>
      <c r="B263" s="16"/>
      <c r="C263" s="86"/>
      <c r="D263" s="86"/>
      <c r="E263" s="86"/>
      <c r="F263" s="17"/>
      <c r="G263" s="16"/>
      <c r="H263" s="86"/>
      <c r="I263" s="15"/>
      <c r="J263" s="18"/>
      <c r="K263" s="19"/>
      <c r="L263" s="19"/>
      <c r="N263" s="15"/>
      <c r="P263" s="15"/>
      <c r="Q263" s="15"/>
    </row>
    <row r="264" spans="1:17" s="14" customFormat="1" x14ac:dyDescent="0.25">
      <c r="A264" s="15"/>
      <c r="B264" s="16"/>
      <c r="C264" s="86"/>
      <c r="D264" s="86"/>
      <c r="E264" s="86"/>
      <c r="F264" s="17"/>
      <c r="G264" s="16"/>
      <c r="H264" s="86"/>
      <c r="I264" s="15"/>
      <c r="J264" s="18"/>
      <c r="K264" s="19"/>
      <c r="L264" s="19"/>
      <c r="N264" s="15"/>
      <c r="P264" s="15"/>
      <c r="Q264" s="15"/>
    </row>
    <row r="265" spans="1:17" s="14" customFormat="1" x14ac:dyDescent="0.25">
      <c r="A265" s="15"/>
      <c r="B265" s="16"/>
      <c r="C265" s="86"/>
      <c r="D265" s="86"/>
      <c r="E265" s="86"/>
      <c r="F265" s="17"/>
      <c r="G265" s="16"/>
      <c r="H265" s="86"/>
      <c r="I265" s="15"/>
      <c r="J265" s="18"/>
      <c r="K265" s="19"/>
      <c r="L265" s="19"/>
      <c r="N265" s="15"/>
      <c r="P265" s="15"/>
      <c r="Q265" s="15"/>
    </row>
    <row r="266" spans="1:17" s="14" customFormat="1" x14ac:dyDescent="0.25">
      <c r="A266" s="15"/>
      <c r="B266" s="16"/>
      <c r="C266" s="86"/>
      <c r="D266" s="86"/>
      <c r="E266" s="86"/>
      <c r="F266" s="17"/>
      <c r="G266" s="16"/>
      <c r="H266" s="86"/>
      <c r="I266" s="15"/>
      <c r="J266" s="18"/>
      <c r="K266" s="19"/>
      <c r="L266" s="19"/>
      <c r="N266" s="15"/>
      <c r="P266" s="15"/>
      <c r="Q266" s="15"/>
    </row>
    <row r="267" spans="1:17" s="14" customFormat="1" x14ac:dyDescent="0.25">
      <c r="A267" s="15"/>
      <c r="B267" s="16"/>
      <c r="C267" s="86"/>
      <c r="D267" s="86"/>
      <c r="E267" s="86"/>
      <c r="F267" s="17"/>
      <c r="G267" s="16"/>
      <c r="H267" s="86"/>
      <c r="I267" s="15"/>
      <c r="J267" s="18"/>
      <c r="K267" s="19"/>
      <c r="L267" s="19"/>
      <c r="N267" s="15"/>
      <c r="P267" s="15"/>
      <c r="Q267" s="15"/>
    </row>
    <row r="268" spans="1:17" s="14" customFormat="1" x14ac:dyDescent="0.25">
      <c r="A268" s="15"/>
      <c r="B268" s="16"/>
      <c r="C268" s="86"/>
      <c r="D268" s="86"/>
      <c r="E268" s="86"/>
      <c r="F268" s="17"/>
      <c r="G268" s="16"/>
      <c r="H268" s="86"/>
      <c r="I268" s="15"/>
      <c r="J268" s="18"/>
      <c r="K268" s="19"/>
      <c r="L268" s="19"/>
      <c r="N268" s="15"/>
      <c r="P268" s="15"/>
      <c r="Q268" s="15"/>
    </row>
    <row r="269" spans="1:17" s="14" customFormat="1" x14ac:dyDescent="0.25">
      <c r="A269" s="15"/>
      <c r="B269" s="16"/>
      <c r="C269" s="86"/>
      <c r="D269" s="86"/>
      <c r="E269" s="86"/>
      <c r="F269" s="17"/>
      <c r="G269" s="16"/>
      <c r="H269" s="86"/>
      <c r="I269" s="15"/>
      <c r="J269" s="18"/>
      <c r="K269" s="19"/>
      <c r="L269" s="19"/>
      <c r="N269" s="15"/>
      <c r="P269" s="15"/>
      <c r="Q269" s="15"/>
    </row>
    <row r="270" spans="1:17" s="14" customFormat="1" x14ac:dyDescent="0.25">
      <c r="A270" s="15"/>
      <c r="B270" s="16"/>
      <c r="C270" s="86"/>
      <c r="D270" s="86"/>
      <c r="E270" s="86"/>
      <c r="F270" s="17"/>
      <c r="G270" s="16"/>
      <c r="H270" s="86"/>
      <c r="I270" s="15"/>
      <c r="J270" s="18"/>
      <c r="K270" s="19"/>
      <c r="L270" s="19"/>
      <c r="N270" s="15"/>
      <c r="P270" s="15"/>
      <c r="Q270" s="15"/>
    </row>
    <row r="271" spans="1:17" s="14" customFormat="1" x14ac:dyDescent="0.25">
      <c r="A271" s="15"/>
      <c r="B271" s="16"/>
      <c r="C271" s="86"/>
      <c r="D271" s="86"/>
      <c r="E271" s="86"/>
      <c r="F271" s="17"/>
      <c r="G271" s="16"/>
      <c r="H271" s="86"/>
      <c r="I271" s="15"/>
      <c r="J271" s="18"/>
      <c r="K271" s="19"/>
      <c r="L271" s="19"/>
      <c r="N271" s="15"/>
      <c r="P271" s="15"/>
      <c r="Q271" s="15"/>
    </row>
    <row r="272" spans="1:17" s="14" customFormat="1" x14ac:dyDescent="0.25">
      <c r="A272" s="15"/>
      <c r="B272" s="16"/>
      <c r="C272" s="86"/>
      <c r="D272" s="86"/>
      <c r="E272" s="86"/>
      <c r="F272" s="17"/>
      <c r="G272" s="16"/>
      <c r="H272" s="86"/>
      <c r="I272" s="15"/>
      <c r="J272" s="18"/>
      <c r="K272" s="19"/>
      <c r="L272" s="19"/>
      <c r="N272" s="15"/>
      <c r="P272" s="15"/>
      <c r="Q272" s="15"/>
    </row>
    <row r="273" spans="1:17" s="14" customFormat="1" x14ac:dyDescent="0.25">
      <c r="A273" s="15"/>
      <c r="B273" s="16"/>
      <c r="C273" s="86"/>
      <c r="D273" s="86"/>
      <c r="E273" s="86"/>
      <c r="F273" s="17"/>
      <c r="G273" s="16"/>
      <c r="H273" s="86"/>
      <c r="I273" s="15"/>
      <c r="J273" s="18"/>
      <c r="K273" s="19"/>
      <c r="L273" s="19"/>
      <c r="N273" s="15"/>
      <c r="P273" s="15"/>
      <c r="Q273" s="15"/>
    </row>
    <row r="274" spans="1:17" s="14" customFormat="1" x14ac:dyDescent="0.25">
      <c r="A274" s="15"/>
      <c r="B274" s="16"/>
      <c r="C274" s="86"/>
      <c r="D274" s="86"/>
      <c r="E274" s="86"/>
      <c r="F274" s="17"/>
      <c r="G274" s="16"/>
      <c r="H274" s="86"/>
      <c r="I274" s="15"/>
      <c r="J274" s="18"/>
      <c r="K274" s="19"/>
      <c r="L274" s="19"/>
      <c r="N274" s="15"/>
      <c r="P274" s="15"/>
      <c r="Q274" s="15"/>
    </row>
    <row r="275" spans="1:17" s="14" customFormat="1" x14ac:dyDescent="0.25">
      <c r="A275" s="15"/>
      <c r="B275" s="16"/>
      <c r="C275" s="86"/>
      <c r="D275" s="86"/>
      <c r="E275" s="86"/>
      <c r="F275" s="17"/>
      <c r="G275" s="16"/>
      <c r="H275" s="86"/>
      <c r="I275" s="15"/>
      <c r="J275" s="18"/>
      <c r="K275" s="19"/>
      <c r="L275" s="19"/>
      <c r="N275" s="15"/>
      <c r="P275" s="15"/>
      <c r="Q275" s="15"/>
    </row>
    <row r="276" spans="1:17" s="14" customFormat="1" x14ac:dyDescent="0.25">
      <c r="A276" s="15"/>
      <c r="B276" s="16"/>
      <c r="C276" s="86"/>
      <c r="D276" s="86"/>
      <c r="E276" s="86"/>
      <c r="F276" s="17"/>
      <c r="G276" s="16"/>
      <c r="H276" s="86"/>
      <c r="I276" s="15"/>
      <c r="J276" s="18"/>
      <c r="K276" s="19"/>
      <c r="L276" s="19"/>
      <c r="N276" s="15"/>
      <c r="P276" s="15"/>
      <c r="Q276" s="15"/>
    </row>
    <row r="277" spans="1:17" s="14" customFormat="1" x14ac:dyDescent="0.25">
      <c r="A277" s="15"/>
      <c r="B277" s="16"/>
      <c r="C277" s="86"/>
      <c r="D277" s="86"/>
      <c r="E277" s="86"/>
      <c r="F277" s="17"/>
      <c r="G277" s="16"/>
      <c r="H277" s="86"/>
      <c r="I277" s="15"/>
      <c r="J277" s="18"/>
      <c r="K277" s="19"/>
      <c r="L277" s="19"/>
      <c r="N277" s="15"/>
      <c r="P277" s="15"/>
      <c r="Q277" s="15"/>
    </row>
    <row r="278" spans="1:17" s="14" customFormat="1" x14ac:dyDescent="0.25">
      <c r="A278" s="15"/>
      <c r="B278" s="16"/>
      <c r="C278" s="86"/>
      <c r="D278" s="86"/>
      <c r="E278" s="86"/>
      <c r="F278" s="17"/>
      <c r="G278" s="16"/>
      <c r="H278" s="86"/>
      <c r="I278" s="15"/>
      <c r="J278" s="18"/>
      <c r="K278" s="19"/>
      <c r="L278" s="19"/>
      <c r="N278" s="15"/>
      <c r="P278" s="15"/>
      <c r="Q278" s="15"/>
    </row>
    <row r="279" spans="1:17" s="14" customFormat="1" x14ac:dyDescent="0.25">
      <c r="A279" s="15"/>
      <c r="B279" s="16"/>
      <c r="C279" s="86"/>
      <c r="D279" s="86"/>
      <c r="E279" s="86"/>
      <c r="F279" s="17"/>
      <c r="G279" s="16"/>
      <c r="H279" s="86"/>
      <c r="I279" s="15"/>
      <c r="J279" s="18"/>
      <c r="K279" s="19"/>
      <c r="L279" s="19"/>
      <c r="N279" s="15"/>
      <c r="P279" s="15"/>
      <c r="Q279" s="15"/>
    </row>
    <row r="280" spans="1:17" s="14" customFormat="1" x14ac:dyDescent="0.25">
      <c r="A280" s="15"/>
      <c r="B280" s="16"/>
      <c r="C280" s="86"/>
      <c r="D280" s="86"/>
      <c r="E280" s="86"/>
      <c r="F280" s="17"/>
      <c r="G280" s="16"/>
      <c r="H280" s="86"/>
      <c r="I280" s="15"/>
      <c r="J280" s="18"/>
      <c r="K280" s="19"/>
      <c r="L280" s="19"/>
      <c r="N280" s="15"/>
      <c r="P280" s="15"/>
      <c r="Q280" s="15"/>
    </row>
    <row r="281" spans="1:17" s="14" customFormat="1" x14ac:dyDescent="0.25">
      <c r="A281" s="15"/>
      <c r="B281" s="16"/>
      <c r="C281" s="86"/>
      <c r="D281" s="86"/>
      <c r="E281" s="86"/>
      <c r="F281" s="17"/>
      <c r="G281" s="16"/>
      <c r="H281" s="86"/>
      <c r="I281" s="15"/>
      <c r="J281" s="18"/>
      <c r="K281" s="19"/>
      <c r="L281" s="19"/>
      <c r="N281" s="15"/>
      <c r="P281" s="15"/>
      <c r="Q281" s="15"/>
    </row>
    <row r="282" spans="1:17" s="14" customFormat="1" x14ac:dyDescent="0.25">
      <c r="A282" s="15"/>
      <c r="B282" s="16"/>
      <c r="C282" s="86"/>
      <c r="D282" s="86"/>
      <c r="E282" s="86"/>
      <c r="F282" s="17"/>
      <c r="G282" s="16"/>
      <c r="H282" s="86"/>
      <c r="I282" s="15"/>
      <c r="J282" s="18"/>
      <c r="K282" s="19"/>
      <c r="L282" s="19"/>
      <c r="N282" s="15"/>
      <c r="P282" s="15"/>
      <c r="Q282" s="15"/>
    </row>
    <row r="283" spans="1:17" s="14" customFormat="1" x14ac:dyDescent="0.25">
      <c r="A283" s="15"/>
      <c r="B283" s="16"/>
      <c r="C283" s="86"/>
      <c r="D283" s="86"/>
      <c r="E283" s="86"/>
      <c r="F283" s="17"/>
      <c r="G283" s="16"/>
      <c r="H283" s="86"/>
      <c r="I283" s="15"/>
      <c r="J283" s="18"/>
      <c r="K283" s="19"/>
      <c r="L283" s="19"/>
      <c r="N283" s="15"/>
      <c r="P283" s="15"/>
      <c r="Q283" s="15"/>
    </row>
    <row r="284" spans="1:17" s="14" customFormat="1" x14ac:dyDescent="0.25">
      <c r="A284" s="15"/>
      <c r="B284" s="16"/>
      <c r="C284" s="86"/>
      <c r="D284" s="86"/>
      <c r="E284" s="86"/>
      <c r="F284" s="17"/>
      <c r="G284" s="16"/>
      <c r="H284" s="86"/>
      <c r="I284" s="15"/>
      <c r="J284" s="18"/>
      <c r="K284" s="19"/>
      <c r="L284" s="19"/>
      <c r="N284" s="15"/>
      <c r="P284" s="15"/>
      <c r="Q284" s="15"/>
    </row>
    <row r="285" spans="1:17" s="14" customFormat="1" x14ac:dyDescent="0.25">
      <c r="A285" s="15"/>
      <c r="B285" s="16"/>
      <c r="C285" s="86"/>
      <c r="D285" s="86"/>
      <c r="E285" s="86"/>
      <c r="F285" s="17"/>
      <c r="G285" s="16"/>
      <c r="H285" s="86"/>
      <c r="I285" s="15"/>
      <c r="J285" s="18"/>
      <c r="K285" s="19"/>
      <c r="L285" s="19"/>
      <c r="N285" s="15"/>
      <c r="P285" s="15"/>
      <c r="Q285" s="15"/>
    </row>
    <row r="286" spans="1:17" s="14" customFormat="1" x14ac:dyDescent="0.25">
      <c r="A286" s="15"/>
      <c r="B286" s="16"/>
      <c r="C286" s="86"/>
      <c r="D286" s="86"/>
      <c r="E286" s="86"/>
      <c r="F286" s="17"/>
      <c r="G286" s="16"/>
      <c r="H286" s="86"/>
      <c r="I286" s="15"/>
      <c r="J286" s="18"/>
      <c r="K286" s="19"/>
      <c r="L286" s="19"/>
      <c r="N286" s="15"/>
      <c r="P286" s="15"/>
      <c r="Q286" s="15"/>
    </row>
    <row r="287" spans="1:17" s="14" customFormat="1" x14ac:dyDescent="0.25">
      <c r="A287" s="15"/>
      <c r="B287" s="16"/>
      <c r="C287" s="86"/>
      <c r="D287" s="86"/>
      <c r="E287" s="86"/>
      <c r="F287" s="17"/>
      <c r="G287" s="16"/>
      <c r="H287" s="86"/>
      <c r="I287" s="15"/>
      <c r="J287" s="18"/>
      <c r="K287" s="19"/>
      <c r="L287" s="19"/>
      <c r="N287" s="15"/>
      <c r="P287" s="15"/>
      <c r="Q287" s="15"/>
    </row>
    <row r="288" spans="1:17" s="14" customFormat="1" x14ac:dyDescent="0.25">
      <c r="A288" s="15"/>
      <c r="B288" s="16"/>
      <c r="C288" s="86"/>
      <c r="D288" s="86"/>
      <c r="E288" s="86"/>
      <c r="F288" s="17"/>
      <c r="G288" s="16"/>
      <c r="H288" s="86"/>
      <c r="I288" s="15"/>
      <c r="J288" s="18"/>
      <c r="K288" s="19"/>
      <c r="L288" s="19"/>
      <c r="N288" s="15"/>
      <c r="P288" s="15"/>
      <c r="Q288" s="15"/>
    </row>
    <row r="289" spans="1:17" s="14" customFormat="1" x14ac:dyDescent="0.25">
      <c r="A289" s="15"/>
      <c r="B289" s="16"/>
      <c r="C289" s="86"/>
      <c r="D289" s="86"/>
      <c r="E289" s="86"/>
      <c r="F289" s="17"/>
      <c r="G289" s="16"/>
      <c r="H289" s="86"/>
      <c r="I289" s="15"/>
      <c r="J289" s="18"/>
      <c r="K289" s="19"/>
      <c r="L289" s="19"/>
      <c r="N289" s="15"/>
      <c r="P289" s="15"/>
      <c r="Q289" s="15"/>
    </row>
    <row r="290" spans="1:17" s="14" customFormat="1" x14ac:dyDescent="0.25">
      <c r="A290" s="15"/>
      <c r="B290" s="16"/>
      <c r="C290" s="86"/>
      <c r="D290" s="86"/>
      <c r="E290" s="86"/>
      <c r="F290" s="17"/>
      <c r="G290" s="16"/>
      <c r="H290" s="86"/>
      <c r="I290" s="15"/>
      <c r="J290" s="18"/>
      <c r="K290" s="19"/>
      <c r="L290" s="19"/>
      <c r="N290" s="15"/>
      <c r="P290" s="15"/>
      <c r="Q290" s="15"/>
    </row>
    <row r="291" spans="1:17" s="14" customFormat="1" x14ac:dyDescent="0.25">
      <c r="A291" s="15"/>
      <c r="B291" s="16"/>
      <c r="C291" s="86"/>
      <c r="D291" s="86"/>
      <c r="E291" s="86"/>
      <c r="F291" s="17"/>
      <c r="G291" s="16"/>
      <c r="H291" s="86"/>
      <c r="I291" s="15"/>
      <c r="J291" s="18"/>
      <c r="K291" s="19"/>
      <c r="L291" s="19"/>
      <c r="N291" s="15"/>
      <c r="P291" s="15"/>
      <c r="Q291" s="15"/>
    </row>
    <row r="292" spans="1:17" s="14" customFormat="1" x14ac:dyDescent="0.25">
      <c r="A292" s="15"/>
      <c r="B292" s="16"/>
      <c r="C292" s="86"/>
      <c r="D292" s="86"/>
      <c r="E292" s="86"/>
      <c r="F292" s="17"/>
      <c r="G292" s="16"/>
      <c r="H292" s="86"/>
      <c r="I292" s="15"/>
      <c r="J292" s="18"/>
      <c r="K292" s="19"/>
      <c r="L292" s="19"/>
      <c r="N292" s="15"/>
      <c r="P292" s="15"/>
      <c r="Q292" s="15"/>
    </row>
    <row r="293" spans="1:17" s="14" customFormat="1" x14ac:dyDescent="0.25">
      <c r="A293" s="15"/>
      <c r="B293" s="16"/>
      <c r="C293" s="86"/>
      <c r="D293" s="86"/>
      <c r="E293" s="86"/>
      <c r="F293" s="17"/>
      <c r="G293" s="16"/>
      <c r="H293" s="86"/>
      <c r="I293" s="15"/>
      <c r="J293" s="18"/>
      <c r="K293" s="19"/>
      <c r="L293" s="19"/>
      <c r="N293" s="15"/>
      <c r="P293" s="15"/>
      <c r="Q293" s="15"/>
    </row>
    <row r="294" spans="1:17" s="14" customFormat="1" x14ac:dyDescent="0.25">
      <c r="A294" s="15"/>
      <c r="B294" s="16"/>
      <c r="C294" s="86"/>
      <c r="D294" s="86"/>
      <c r="E294" s="86"/>
      <c r="F294" s="17"/>
      <c r="G294" s="16"/>
      <c r="H294" s="86"/>
      <c r="I294" s="15"/>
      <c r="J294" s="18"/>
      <c r="K294" s="19"/>
      <c r="L294" s="19"/>
      <c r="N294" s="15"/>
      <c r="P294" s="15"/>
      <c r="Q294" s="15"/>
    </row>
    <row r="295" spans="1:17" s="14" customFormat="1" x14ac:dyDescent="0.25">
      <c r="A295" s="15"/>
      <c r="B295" s="16"/>
      <c r="C295" s="86"/>
      <c r="D295" s="86"/>
      <c r="E295" s="86"/>
      <c r="F295" s="17"/>
      <c r="G295" s="16"/>
      <c r="H295" s="86"/>
      <c r="I295" s="15"/>
      <c r="J295" s="18"/>
      <c r="K295" s="19"/>
      <c r="L295" s="19"/>
      <c r="N295" s="15"/>
      <c r="P295" s="15"/>
      <c r="Q295" s="15"/>
    </row>
    <row r="296" spans="1:17" s="14" customFormat="1" x14ac:dyDescent="0.25">
      <c r="A296" s="15"/>
      <c r="B296" s="16"/>
      <c r="C296" s="86"/>
      <c r="D296" s="86"/>
      <c r="E296" s="86"/>
      <c r="F296" s="17"/>
      <c r="G296" s="16"/>
      <c r="H296" s="86"/>
      <c r="I296" s="15"/>
      <c r="J296" s="18"/>
      <c r="K296" s="19"/>
      <c r="L296" s="19"/>
      <c r="N296" s="15"/>
      <c r="P296" s="15"/>
      <c r="Q296" s="15"/>
    </row>
    <row r="297" spans="1:17" s="14" customFormat="1" x14ac:dyDescent="0.25">
      <c r="A297" s="15"/>
      <c r="B297" s="16"/>
      <c r="C297" s="86"/>
      <c r="D297" s="86"/>
      <c r="E297" s="86"/>
      <c r="F297" s="17"/>
      <c r="G297" s="16"/>
      <c r="H297" s="86"/>
      <c r="I297" s="15"/>
      <c r="J297" s="18"/>
      <c r="K297" s="19"/>
      <c r="L297" s="19"/>
      <c r="N297" s="15"/>
      <c r="P297" s="15"/>
      <c r="Q297" s="15"/>
    </row>
    <row r="298" spans="1:17" s="14" customFormat="1" x14ac:dyDescent="0.25">
      <c r="A298" s="15"/>
      <c r="B298" s="16"/>
      <c r="C298" s="86"/>
      <c r="D298" s="86"/>
      <c r="E298" s="86"/>
      <c r="F298" s="17"/>
      <c r="G298" s="16"/>
      <c r="H298" s="86"/>
      <c r="I298" s="15"/>
      <c r="J298" s="18"/>
      <c r="K298" s="19"/>
      <c r="L298" s="19"/>
      <c r="N298" s="15"/>
      <c r="P298" s="15"/>
      <c r="Q298" s="15"/>
    </row>
    <row r="299" spans="1:17" s="14" customFormat="1" x14ac:dyDescent="0.25">
      <c r="A299" s="15"/>
      <c r="B299" s="16"/>
      <c r="C299" s="86"/>
      <c r="D299" s="86"/>
      <c r="E299" s="86"/>
      <c r="F299" s="17"/>
      <c r="G299" s="16"/>
      <c r="H299" s="86"/>
      <c r="I299" s="15"/>
      <c r="J299" s="18"/>
      <c r="K299" s="19"/>
      <c r="L299" s="19"/>
      <c r="N299" s="15"/>
      <c r="P299" s="15"/>
      <c r="Q299" s="15"/>
    </row>
    <row r="300" spans="1:17" s="14" customFormat="1" x14ac:dyDescent="0.25">
      <c r="A300" s="15"/>
      <c r="B300" s="16"/>
      <c r="C300" s="86"/>
      <c r="D300" s="86"/>
      <c r="E300" s="86"/>
      <c r="F300" s="17"/>
      <c r="G300" s="16"/>
      <c r="H300" s="86"/>
      <c r="I300" s="15"/>
      <c r="J300" s="18"/>
      <c r="K300" s="19"/>
      <c r="L300" s="19"/>
      <c r="N300" s="15"/>
      <c r="P300" s="15"/>
      <c r="Q300" s="15"/>
    </row>
    <row r="301" spans="1:17" s="14" customFormat="1" x14ac:dyDescent="0.25">
      <c r="A301" s="15"/>
      <c r="B301" s="16"/>
      <c r="C301" s="86"/>
      <c r="D301" s="86"/>
      <c r="E301" s="86"/>
      <c r="F301" s="17"/>
      <c r="G301" s="16"/>
      <c r="H301" s="86"/>
      <c r="I301" s="15"/>
      <c r="J301" s="18"/>
      <c r="K301" s="19"/>
      <c r="L301" s="19"/>
      <c r="N301" s="15"/>
      <c r="P301" s="15"/>
      <c r="Q301" s="15"/>
    </row>
    <row r="302" spans="1:17" s="14" customFormat="1" x14ac:dyDescent="0.25">
      <c r="A302" s="15"/>
      <c r="B302" s="16"/>
      <c r="C302" s="86"/>
      <c r="D302" s="86"/>
      <c r="E302" s="86"/>
      <c r="F302" s="17"/>
      <c r="G302" s="16"/>
      <c r="H302" s="86"/>
      <c r="I302" s="15"/>
      <c r="J302" s="18"/>
      <c r="K302" s="19"/>
      <c r="L302" s="19"/>
      <c r="N302" s="15"/>
      <c r="P302" s="15"/>
      <c r="Q302" s="15"/>
    </row>
    <row r="303" spans="1:17" s="14" customFormat="1" x14ac:dyDescent="0.25">
      <c r="A303" s="15"/>
      <c r="B303" s="16"/>
      <c r="C303" s="86"/>
      <c r="D303" s="86"/>
      <c r="E303" s="86"/>
      <c r="F303" s="17"/>
      <c r="G303" s="16"/>
      <c r="H303" s="86"/>
      <c r="I303" s="15"/>
      <c r="J303" s="18"/>
      <c r="K303" s="19"/>
      <c r="L303" s="19"/>
      <c r="N303" s="15"/>
      <c r="P303" s="15"/>
      <c r="Q303" s="15"/>
    </row>
    <row r="304" spans="1:17" s="14" customFormat="1" x14ac:dyDescent="0.25">
      <c r="A304" s="15"/>
      <c r="B304" s="16"/>
      <c r="C304" s="86"/>
      <c r="D304" s="86"/>
      <c r="E304" s="86"/>
      <c r="F304" s="17"/>
      <c r="G304" s="16"/>
      <c r="H304" s="86"/>
      <c r="I304" s="15"/>
      <c r="J304" s="18"/>
      <c r="K304" s="19"/>
      <c r="L304" s="19"/>
      <c r="N304" s="15"/>
      <c r="P304" s="15"/>
      <c r="Q304" s="15"/>
    </row>
    <row r="305" spans="1:17" s="14" customFormat="1" x14ac:dyDescent="0.25">
      <c r="A305" s="15"/>
      <c r="B305" s="16"/>
      <c r="C305" s="86"/>
      <c r="D305" s="86"/>
      <c r="E305" s="86"/>
      <c r="F305" s="17"/>
      <c r="G305" s="16"/>
      <c r="H305" s="86"/>
      <c r="I305" s="15"/>
      <c r="J305" s="18"/>
      <c r="K305" s="19"/>
      <c r="L305" s="19"/>
      <c r="N305" s="15"/>
      <c r="P305" s="15"/>
      <c r="Q305" s="15"/>
    </row>
    <row r="306" spans="1:17" s="14" customFormat="1" x14ac:dyDescent="0.25">
      <c r="A306" s="15"/>
      <c r="B306" s="16"/>
      <c r="C306" s="86"/>
      <c r="D306" s="86"/>
      <c r="E306" s="86"/>
      <c r="F306" s="17"/>
      <c r="G306" s="16"/>
      <c r="H306" s="86"/>
      <c r="I306" s="15"/>
      <c r="J306" s="18"/>
      <c r="K306" s="19"/>
      <c r="L306" s="19"/>
      <c r="N306" s="15"/>
      <c r="P306" s="15"/>
      <c r="Q306" s="15"/>
    </row>
    <row r="307" spans="1:17" s="14" customFormat="1" x14ac:dyDescent="0.25">
      <c r="A307" s="15"/>
      <c r="B307" s="16"/>
      <c r="C307" s="86"/>
      <c r="D307" s="86"/>
      <c r="E307" s="86"/>
      <c r="F307" s="17"/>
      <c r="G307" s="16"/>
      <c r="H307" s="86"/>
      <c r="I307" s="15"/>
      <c r="J307" s="18"/>
      <c r="K307" s="19"/>
      <c r="L307" s="19"/>
      <c r="N307" s="15"/>
      <c r="P307" s="15"/>
      <c r="Q307" s="15"/>
    </row>
    <row r="308" spans="1:17" s="14" customFormat="1" x14ac:dyDescent="0.25">
      <c r="A308" s="15"/>
      <c r="B308" s="16"/>
      <c r="C308" s="86"/>
      <c r="D308" s="86"/>
      <c r="E308" s="86"/>
      <c r="F308" s="17"/>
      <c r="G308" s="16"/>
      <c r="H308" s="86"/>
      <c r="I308" s="15"/>
      <c r="J308" s="18"/>
      <c r="K308" s="19"/>
      <c r="L308" s="19"/>
      <c r="N308" s="15"/>
      <c r="P308" s="15"/>
      <c r="Q308" s="15"/>
    </row>
    <row r="309" spans="1:17" s="14" customFormat="1" x14ac:dyDescent="0.25">
      <c r="A309" s="15"/>
      <c r="B309" s="16"/>
      <c r="C309" s="86"/>
      <c r="D309" s="86"/>
      <c r="E309" s="86"/>
      <c r="F309" s="17"/>
      <c r="G309" s="16"/>
      <c r="H309" s="86"/>
      <c r="I309" s="15"/>
      <c r="J309" s="18"/>
      <c r="K309" s="19"/>
      <c r="L309" s="19"/>
      <c r="N309" s="15"/>
      <c r="P309" s="15"/>
      <c r="Q309" s="15"/>
    </row>
    <row r="310" spans="1:17" s="14" customFormat="1" x14ac:dyDescent="0.25">
      <c r="A310" s="15"/>
      <c r="B310" s="16"/>
      <c r="C310" s="86"/>
      <c r="D310" s="86"/>
      <c r="E310" s="86"/>
      <c r="F310" s="17"/>
      <c r="G310" s="16"/>
      <c r="H310" s="86"/>
      <c r="I310" s="15"/>
      <c r="J310" s="18"/>
      <c r="K310" s="19"/>
      <c r="L310" s="19"/>
      <c r="N310" s="15"/>
      <c r="P310" s="15"/>
      <c r="Q310" s="15"/>
    </row>
    <row r="311" spans="1:17" s="14" customFormat="1" x14ac:dyDescent="0.25">
      <c r="A311" s="15"/>
      <c r="B311" s="16"/>
      <c r="C311" s="86"/>
      <c r="D311" s="86"/>
      <c r="E311" s="86"/>
      <c r="F311" s="17"/>
      <c r="G311" s="16"/>
      <c r="H311" s="86"/>
      <c r="I311" s="15"/>
      <c r="J311" s="18"/>
      <c r="K311" s="19"/>
      <c r="L311" s="19"/>
      <c r="N311" s="15"/>
      <c r="P311" s="15"/>
      <c r="Q311" s="15"/>
    </row>
    <row r="312" spans="1:17" s="14" customFormat="1" x14ac:dyDescent="0.25">
      <c r="A312" s="15"/>
      <c r="B312" s="16"/>
      <c r="C312" s="86"/>
      <c r="D312" s="86"/>
      <c r="E312" s="86"/>
      <c r="F312" s="17"/>
      <c r="G312" s="16"/>
      <c r="H312" s="86"/>
      <c r="I312" s="15"/>
      <c r="J312" s="18"/>
      <c r="K312" s="19"/>
      <c r="L312" s="19"/>
      <c r="N312" s="15"/>
      <c r="P312" s="15"/>
      <c r="Q312" s="15"/>
    </row>
    <row r="313" spans="1:17" s="14" customFormat="1" x14ac:dyDescent="0.25">
      <c r="A313" s="15"/>
      <c r="B313" s="16"/>
      <c r="C313" s="86"/>
      <c r="D313" s="86"/>
      <c r="E313" s="86"/>
      <c r="F313" s="17"/>
      <c r="G313" s="16"/>
      <c r="H313" s="86"/>
      <c r="I313" s="15"/>
      <c r="J313" s="18"/>
      <c r="K313" s="19"/>
      <c r="L313" s="19"/>
      <c r="N313" s="15"/>
      <c r="P313" s="15"/>
      <c r="Q313" s="15"/>
    </row>
    <row r="314" spans="1:17" s="14" customFormat="1" x14ac:dyDescent="0.25">
      <c r="A314" s="15"/>
      <c r="B314" s="16"/>
      <c r="C314" s="86"/>
      <c r="D314" s="86"/>
      <c r="E314" s="86"/>
      <c r="F314" s="17"/>
      <c r="G314" s="16"/>
      <c r="H314" s="86"/>
      <c r="I314" s="15"/>
      <c r="J314" s="18"/>
      <c r="K314" s="19"/>
      <c r="L314" s="19"/>
      <c r="N314" s="15"/>
      <c r="P314" s="15"/>
      <c r="Q314" s="15"/>
    </row>
    <row r="315" spans="1:17" s="14" customFormat="1" x14ac:dyDescent="0.25">
      <c r="A315" s="15"/>
      <c r="B315" s="16"/>
      <c r="C315" s="86"/>
      <c r="D315" s="86"/>
      <c r="E315" s="86"/>
      <c r="F315" s="17"/>
      <c r="G315" s="16"/>
      <c r="H315" s="86"/>
      <c r="I315" s="15"/>
      <c r="J315" s="18"/>
      <c r="K315" s="19"/>
      <c r="L315" s="19"/>
      <c r="N315" s="15"/>
      <c r="P315" s="15"/>
      <c r="Q315" s="15"/>
    </row>
    <row r="316" spans="1:17" s="14" customFormat="1" x14ac:dyDescent="0.25">
      <c r="A316" s="15"/>
      <c r="B316" s="16"/>
      <c r="C316" s="86"/>
      <c r="D316" s="86"/>
      <c r="E316" s="86"/>
      <c r="F316" s="17"/>
      <c r="G316" s="16"/>
      <c r="H316" s="86"/>
      <c r="I316" s="15"/>
      <c r="J316" s="18"/>
      <c r="K316" s="19"/>
      <c r="L316" s="19"/>
      <c r="N316" s="15"/>
      <c r="P316" s="15"/>
      <c r="Q316" s="15"/>
    </row>
    <row r="317" spans="1:17" s="14" customFormat="1" x14ac:dyDescent="0.25">
      <c r="A317" s="15"/>
      <c r="B317" s="16"/>
      <c r="C317" s="86"/>
      <c r="D317" s="86"/>
      <c r="E317" s="86"/>
      <c r="F317" s="17"/>
      <c r="G317" s="16"/>
      <c r="H317" s="86"/>
      <c r="I317" s="15"/>
      <c r="J317" s="18"/>
      <c r="K317" s="19"/>
      <c r="L317" s="19"/>
      <c r="N317" s="15"/>
      <c r="P317" s="15"/>
      <c r="Q317" s="15"/>
    </row>
    <row r="318" spans="1:17" s="14" customFormat="1" x14ac:dyDescent="0.25">
      <c r="A318" s="15"/>
      <c r="B318" s="16"/>
      <c r="C318" s="86"/>
      <c r="D318" s="86"/>
      <c r="E318" s="86"/>
      <c r="F318" s="17"/>
      <c r="G318" s="16"/>
      <c r="H318" s="86"/>
      <c r="I318" s="15"/>
      <c r="J318" s="18"/>
      <c r="K318" s="19"/>
      <c r="L318" s="19"/>
      <c r="N318" s="15"/>
      <c r="P318" s="15"/>
      <c r="Q318" s="15"/>
    </row>
    <row r="319" spans="1:17" s="14" customFormat="1" x14ac:dyDescent="0.25">
      <c r="A319" s="15"/>
      <c r="B319" s="16"/>
      <c r="C319" s="86"/>
      <c r="D319" s="86"/>
      <c r="E319" s="86"/>
      <c r="F319" s="17"/>
      <c r="G319" s="16"/>
      <c r="H319" s="86"/>
      <c r="I319" s="15"/>
      <c r="J319" s="18"/>
      <c r="K319" s="19"/>
      <c r="L319" s="19"/>
      <c r="N319" s="15"/>
      <c r="P319" s="15"/>
      <c r="Q319" s="15"/>
    </row>
    <row r="320" spans="1:17" s="14" customFormat="1" x14ac:dyDescent="0.25">
      <c r="A320" s="15"/>
      <c r="B320" s="16"/>
      <c r="C320" s="86"/>
      <c r="D320" s="86"/>
      <c r="E320" s="86"/>
      <c r="F320" s="17"/>
      <c r="G320" s="16"/>
      <c r="H320" s="86"/>
      <c r="I320" s="15"/>
      <c r="J320" s="18"/>
      <c r="K320" s="19"/>
      <c r="L320" s="19"/>
      <c r="N320" s="15"/>
      <c r="P320" s="15"/>
      <c r="Q320" s="15"/>
    </row>
    <row r="321" spans="1:17" s="14" customFormat="1" x14ac:dyDescent="0.25">
      <c r="A321" s="15"/>
      <c r="B321" s="16"/>
      <c r="C321" s="86"/>
      <c r="D321" s="86"/>
      <c r="E321" s="86"/>
      <c r="F321" s="17"/>
      <c r="G321" s="16"/>
      <c r="H321" s="86"/>
      <c r="I321" s="15"/>
      <c r="J321" s="18"/>
      <c r="K321" s="19"/>
      <c r="L321" s="19"/>
      <c r="N321" s="15"/>
      <c r="P321" s="15"/>
      <c r="Q321" s="15"/>
    </row>
    <row r="322" spans="1:17" s="14" customFormat="1" x14ac:dyDescent="0.25">
      <c r="A322" s="15"/>
      <c r="B322" s="16"/>
      <c r="C322" s="86"/>
      <c r="D322" s="86"/>
      <c r="E322" s="86"/>
      <c r="F322" s="17"/>
      <c r="G322" s="16"/>
      <c r="H322" s="86"/>
      <c r="I322" s="15"/>
      <c r="J322" s="18"/>
      <c r="K322" s="19"/>
      <c r="L322" s="19"/>
      <c r="N322" s="15"/>
      <c r="P322" s="15"/>
      <c r="Q322" s="15"/>
    </row>
    <row r="323" spans="1:17" s="14" customFormat="1" x14ac:dyDescent="0.25">
      <c r="A323" s="15"/>
      <c r="B323" s="16"/>
      <c r="C323" s="86"/>
      <c r="D323" s="86"/>
      <c r="E323" s="86"/>
      <c r="F323" s="17"/>
      <c r="G323" s="16"/>
      <c r="H323" s="86"/>
      <c r="I323" s="15"/>
      <c r="J323" s="18"/>
      <c r="K323" s="19"/>
      <c r="L323" s="19"/>
      <c r="N323" s="15"/>
      <c r="P323" s="15"/>
      <c r="Q323" s="15"/>
    </row>
    <row r="324" spans="1:17" s="14" customFormat="1" x14ac:dyDescent="0.25">
      <c r="A324" s="15"/>
      <c r="B324" s="16"/>
      <c r="C324" s="86"/>
      <c r="D324" s="86"/>
      <c r="E324" s="86"/>
      <c r="F324" s="17"/>
      <c r="G324" s="16"/>
      <c r="H324" s="86"/>
      <c r="I324" s="15"/>
      <c r="J324" s="18"/>
      <c r="K324" s="19"/>
      <c r="L324" s="19"/>
      <c r="N324" s="15"/>
      <c r="P324" s="15"/>
      <c r="Q324" s="15"/>
    </row>
    <row r="325" spans="1:17" s="14" customFormat="1" x14ac:dyDescent="0.25">
      <c r="A325" s="15"/>
      <c r="B325" s="16"/>
      <c r="C325" s="86"/>
      <c r="D325" s="86"/>
      <c r="E325" s="86"/>
      <c r="F325" s="17"/>
      <c r="G325" s="16"/>
      <c r="H325" s="86"/>
      <c r="I325" s="15"/>
      <c r="J325" s="18"/>
      <c r="K325" s="19"/>
      <c r="L325" s="19"/>
      <c r="N325" s="15"/>
      <c r="P325" s="15"/>
      <c r="Q325" s="15"/>
    </row>
    <row r="326" spans="1:17" s="14" customFormat="1" x14ac:dyDescent="0.25">
      <c r="A326" s="15"/>
      <c r="B326" s="16"/>
      <c r="C326" s="86"/>
      <c r="D326" s="86"/>
      <c r="E326" s="86"/>
      <c r="F326" s="17"/>
      <c r="G326" s="16"/>
      <c r="H326" s="86"/>
      <c r="I326" s="15"/>
      <c r="J326" s="18"/>
      <c r="K326" s="19"/>
      <c r="L326" s="19"/>
      <c r="N326" s="15"/>
      <c r="P326" s="15"/>
      <c r="Q326" s="15"/>
    </row>
  </sheetData>
  <dataConsolidate/>
  <mergeCells count="17">
    <mergeCell ref="O2:O3"/>
    <mergeCell ref="P2:P3"/>
    <mergeCell ref="Q2:Q3"/>
    <mergeCell ref="R2:U2"/>
    <mergeCell ref="A1:V1"/>
    <mergeCell ref="A2:A3"/>
    <mergeCell ref="B2:B3"/>
    <mergeCell ref="C2:C3"/>
    <mergeCell ref="D2:D3"/>
    <mergeCell ref="F2:F3"/>
    <mergeCell ref="G2:G3"/>
    <mergeCell ref="H2:H3"/>
    <mergeCell ref="I2:I3"/>
    <mergeCell ref="V2:V3"/>
    <mergeCell ref="N2:N3"/>
    <mergeCell ref="E2:E3"/>
    <mergeCell ref="J2:M2"/>
  </mergeCells>
  <conditionalFormatting sqref="G4:G43">
    <cfRule type="containsText" priority="66" stopIfTrue="1" operator="containsText" text="Operasi">
      <formula>NOT(ISERROR(SEARCH("Operasi",G4)))</formula>
    </cfRule>
    <cfRule type="containsText" priority="67" stopIfTrue="1" operator="containsText" text="Keselamatan dan Kesihatan">
      <formula>NOT(ISERROR(SEARCH("Keselamatan dan Kesihatan",G4)))</formula>
    </cfRule>
  </conditionalFormatting>
  <conditionalFormatting sqref="L4:L43">
    <cfRule type="cellIs" dxfId="47" priority="51" operator="between">
      <formula>1</formula>
      <formula>4</formula>
    </cfRule>
    <cfRule type="cellIs" dxfId="46" priority="52" operator="between">
      <formula>5</formula>
      <formula>9</formula>
    </cfRule>
    <cfRule type="cellIs" dxfId="45" priority="53" operator="between">
      <formula>10</formula>
      <formula>12</formula>
    </cfRule>
    <cfRule type="cellIs" dxfId="44" priority="54" operator="between">
      <formula>15</formula>
      <formula>16</formula>
    </cfRule>
    <cfRule type="cellIs" dxfId="43" priority="55" operator="between">
      <formula>20</formula>
      <formula>25</formula>
    </cfRule>
  </conditionalFormatting>
  <conditionalFormatting sqref="M4:M43">
    <cfRule type="expression" dxfId="42" priority="46">
      <formula>$M4="SANGAT RENDAH"</formula>
    </cfRule>
    <cfRule type="expression" dxfId="41" priority="47">
      <formula>$M4="RENDAH"</formula>
    </cfRule>
    <cfRule type="expression" dxfId="40" priority="48">
      <formula>$M4="SEDERHANA"</formula>
    </cfRule>
    <cfRule type="expression" dxfId="39" priority="49">
      <formula>$M4="TINGGI"</formula>
    </cfRule>
    <cfRule type="expression" dxfId="38" priority="50">
      <formula>$M4="SANGAT TINGGI"</formula>
    </cfRule>
  </conditionalFormatting>
  <conditionalFormatting sqref="T4:T43">
    <cfRule type="cellIs" dxfId="37" priority="6" operator="between">
      <formula>1</formula>
      <formula>4</formula>
    </cfRule>
    <cfRule type="cellIs" dxfId="36" priority="7" operator="between">
      <formula>5</formula>
      <formula>9</formula>
    </cfRule>
    <cfRule type="cellIs" dxfId="35" priority="8" operator="between">
      <formula>10</formula>
      <formula>12</formula>
    </cfRule>
    <cfRule type="cellIs" dxfId="34" priority="9" operator="between">
      <formula>15</formula>
      <formula>16</formula>
    </cfRule>
    <cfRule type="cellIs" dxfId="33" priority="10" operator="between">
      <formula>20</formula>
      <formula>25</formula>
    </cfRule>
  </conditionalFormatting>
  <conditionalFormatting sqref="U4:U43">
    <cfRule type="expression" dxfId="32" priority="1">
      <formula>$U4="SANGAT RENDAH"</formula>
    </cfRule>
    <cfRule type="expression" dxfId="31" priority="2">
      <formula>$U4="RENDAH"</formula>
    </cfRule>
    <cfRule type="expression" dxfId="30" priority="3">
      <formula>$U4="SEDERHANA"</formula>
    </cfRule>
    <cfRule type="expression" dxfId="29" priority="4">
      <formula>$U4="TINGGI"</formula>
    </cfRule>
    <cfRule type="expression" dxfId="28" priority="5">
      <formula>$U4="SANGAT TINGGI"</formula>
    </cfRule>
  </conditionalFormatting>
  <dataValidations count="3">
    <dataValidation type="list" allowBlank="1" showInputMessage="1" showErrorMessage="1" sqref="R4:S43 J4:K43" xr:uid="{316DE0D2-71D3-4C0D-9F1A-48D9E7389D0A}">
      <formula1>"&lt;Sila Pilih&gt;, 1,2,3,4,5"</formula1>
    </dataValidation>
    <dataValidation type="list" allowBlank="1" showInputMessage="1" showErrorMessage="1" sqref="F4:F43" xr:uid="{D8068B14-993D-4F02-9E0C-886A88A66615}">
      <formula1>"&lt;Sila Pilih&gt;, Operasi, Strategik, Kewangan, Pematuhan, Keselamatan dan Kesihatan"</formula1>
    </dataValidation>
    <dataValidation type="list" allowBlank="1" showInputMessage="1" showErrorMessage="1" sqref="N4:N43" xr:uid="{F0646BDF-3CD7-4099-A120-D37ABA5BFBEE}">
      <formula1>"&lt;Sila Pilih&gt;, Pindah, Rawat, Toleransi, Tamat"</formula1>
    </dataValidation>
  </dataValidations>
  <pageMargins left="0.7" right="0.7" top="0.75" bottom="0.75" header="0.3" footer="0.3"/>
  <pageSetup paperSize="5" scale="4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9D05-FA61-4A53-801A-CA62789D89F9}">
  <sheetPr>
    <pageSetUpPr fitToPage="1"/>
  </sheetPr>
  <dimension ref="A1:V326"/>
  <sheetViews>
    <sheetView zoomScale="80" zoomScaleNormal="80" zoomScaleSheetLayoutView="85" workbookViewId="0">
      <pane ySplit="3" topLeftCell="A4" activePane="bottomLeft" state="frozen"/>
      <selection activeCell="F48" sqref="F48"/>
      <selection pane="bottomLeft" activeCell="H13" sqref="H13"/>
    </sheetView>
  </sheetViews>
  <sheetFormatPr defaultColWidth="9.140625" defaultRowHeight="14.25" x14ac:dyDescent="0.25"/>
  <cols>
    <col min="1" max="1" width="4.5703125" style="6" customWidth="1"/>
    <col min="2" max="2" width="9.140625" style="20" customWidth="1"/>
    <col min="3" max="3" width="22.5703125" style="87" customWidth="1"/>
    <col min="4" max="4" width="64.28515625" style="87" customWidth="1"/>
    <col min="5" max="5" width="24" style="87" customWidth="1"/>
    <col min="6" max="6" width="14.140625" style="21" customWidth="1"/>
    <col min="7" max="7" width="7.140625" style="20" customWidth="1"/>
    <col min="8" max="8" width="32.7109375" style="87" customWidth="1"/>
    <col min="9" max="9" width="17.7109375" style="6" customWidth="1"/>
    <col min="10" max="10" width="14.5703125" style="22" customWidth="1"/>
    <col min="11" max="12" width="14.5703125" style="3" customWidth="1"/>
    <col min="13" max="13" width="17" style="5" customWidth="1"/>
    <col min="14" max="14" width="17" style="6" customWidth="1"/>
    <col min="15" max="15" width="49.85546875" style="5" customWidth="1"/>
    <col min="16" max="16" width="19.5703125" style="6" customWidth="1"/>
    <col min="17" max="17" width="21.7109375" style="6" customWidth="1"/>
    <col min="18" max="21" width="18.140625" style="5" customWidth="1"/>
    <col min="22" max="22" width="21.7109375" style="5" customWidth="1"/>
    <col min="23" max="23" width="9.140625" style="5" customWidth="1"/>
    <col min="24" max="16384" width="9.140625" style="5"/>
  </cols>
  <sheetData>
    <row r="1" spans="1:22" ht="15" x14ac:dyDescent="0.25">
      <c r="A1" s="162" t="s">
        <v>49</v>
      </c>
      <c r="B1" s="162"/>
      <c r="C1" s="162"/>
      <c r="D1" s="162"/>
      <c r="E1" s="162"/>
      <c r="F1" s="162"/>
      <c r="G1" s="162"/>
      <c r="H1" s="162"/>
      <c r="I1" s="162"/>
      <c r="J1" s="162"/>
      <c r="K1" s="162"/>
      <c r="L1" s="162"/>
      <c r="M1" s="162"/>
      <c r="N1" s="162"/>
      <c r="O1" s="162"/>
      <c r="P1" s="162"/>
      <c r="Q1" s="162"/>
      <c r="R1" s="162"/>
      <c r="S1" s="162"/>
      <c r="T1" s="162"/>
      <c r="U1" s="162"/>
      <c r="V1" s="162"/>
    </row>
    <row r="2" spans="1:22" s="6" customFormat="1" ht="19.149999999999999" customHeight="1" x14ac:dyDescent="0.25">
      <c r="A2" s="163" t="s">
        <v>50</v>
      </c>
      <c r="B2" s="165" t="s">
        <v>51</v>
      </c>
      <c r="C2" s="165" t="s">
        <v>52</v>
      </c>
      <c r="D2" s="157" t="s">
        <v>53</v>
      </c>
      <c r="E2" s="157" t="s">
        <v>55</v>
      </c>
      <c r="F2" s="157" t="s">
        <v>54</v>
      </c>
      <c r="G2" s="167" t="s">
        <v>56</v>
      </c>
      <c r="H2" s="157" t="s">
        <v>57</v>
      </c>
      <c r="I2" s="157" t="s">
        <v>58</v>
      </c>
      <c r="J2" s="171" t="s">
        <v>59</v>
      </c>
      <c r="K2" s="171"/>
      <c r="L2" s="171"/>
      <c r="M2" s="171"/>
      <c r="N2" s="169" t="s">
        <v>82</v>
      </c>
      <c r="O2" s="157" t="s">
        <v>60</v>
      </c>
      <c r="P2" s="157" t="s">
        <v>61</v>
      </c>
      <c r="Q2" s="157" t="s">
        <v>62</v>
      </c>
      <c r="R2" s="159" t="s">
        <v>63</v>
      </c>
      <c r="S2" s="160"/>
      <c r="T2" s="160"/>
      <c r="U2" s="161"/>
      <c r="V2" s="163" t="s">
        <v>65</v>
      </c>
    </row>
    <row r="3" spans="1:22" s="6" customFormat="1" ht="60" x14ac:dyDescent="0.25">
      <c r="A3" s="164"/>
      <c r="B3" s="166"/>
      <c r="C3" s="166"/>
      <c r="D3" s="158"/>
      <c r="E3" s="158"/>
      <c r="F3" s="158"/>
      <c r="G3" s="168"/>
      <c r="H3" s="158"/>
      <c r="I3" s="158"/>
      <c r="J3" s="120" t="s">
        <v>66</v>
      </c>
      <c r="K3" s="120" t="s">
        <v>67</v>
      </c>
      <c r="L3" s="83" t="s">
        <v>68</v>
      </c>
      <c r="M3" s="121" t="s">
        <v>64</v>
      </c>
      <c r="N3" s="170"/>
      <c r="O3" s="158"/>
      <c r="P3" s="158"/>
      <c r="Q3" s="158"/>
      <c r="R3" s="120" t="s">
        <v>66</v>
      </c>
      <c r="S3" s="120" t="s">
        <v>67</v>
      </c>
      <c r="T3" s="84" t="s">
        <v>68</v>
      </c>
      <c r="U3" s="119" t="s">
        <v>64</v>
      </c>
      <c r="V3" s="164"/>
    </row>
    <row r="4" spans="1:22" ht="57" x14ac:dyDescent="0.25">
      <c r="A4" s="7">
        <v>1</v>
      </c>
      <c r="B4" s="11">
        <v>5</v>
      </c>
      <c r="C4" s="85" t="s">
        <v>276</v>
      </c>
      <c r="D4" s="8" t="s">
        <v>277</v>
      </c>
      <c r="E4" s="8" t="s">
        <v>278</v>
      </c>
      <c r="F4" s="112" t="s">
        <v>279</v>
      </c>
      <c r="G4" s="112" t="str">
        <f t="shared" ref="G4:G43" si="0">IF(F4="Keselamatan dan Kesihatan","A5",IF(F4="Pematuhan","A4",IF(F4="Kewangan","A3", IF(F4="Strategik","A2",IF(F4="Operasi","A1",IF(F4="","Tiada Maklumat","-"))))))</f>
        <v>A3</v>
      </c>
      <c r="H4" s="8" t="s">
        <v>280</v>
      </c>
      <c r="I4" s="9" t="s">
        <v>281</v>
      </c>
      <c r="J4" s="113">
        <v>3</v>
      </c>
      <c r="K4" s="113">
        <v>4</v>
      </c>
      <c r="L4" s="114">
        <f t="shared" ref="L4:L43" si="1">J4*K4</f>
        <v>12</v>
      </c>
      <c r="M4" s="114" t="str">
        <f>IF(ISNUMBER(FIND($J4&amp;$K4,"52 43 34 25",1)),"SEDERHANA",IF(ISNUMBER(FIND($J4&amp;$K4,"51 42 32 33 23 24 15",1)),"RENDAH",IF(ISNUMBER(FIND($J4&amp;$K4,"41 31 21 22 11 12 13 14",1)),"SANGAT RENDAH",IF(ISNUMBER(FIND($J4&amp;$K4,"53 44 35",1)),"TINGGI",IF(ISNUMBER(FIND($J4&amp;$K4,"54 55 45",1)),"SANGAT TINGGI","N/A")))))</f>
        <v>SEDERHANA</v>
      </c>
      <c r="N4" s="13" t="s">
        <v>282</v>
      </c>
      <c r="O4" s="88" t="s">
        <v>283</v>
      </c>
      <c r="P4" s="9" t="s">
        <v>284</v>
      </c>
      <c r="Q4" s="10" t="s">
        <v>285</v>
      </c>
      <c r="R4" s="113">
        <v>1</v>
      </c>
      <c r="S4" s="113">
        <v>3</v>
      </c>
      <c r="T4" s="114">
        <f t="shared" ref="T4:T43" si="2">R4*S4</f>
        <v>3</v>
      </c>
      <c r="U4" s="114" t="str">
        <f t="shared" ref="U4:U43" si="3">IF(ISNUMBER(FIND($R4&amp;$S4,"52 43 34 25",1)),"SEDERHANA",IF(ISNUMBER(FIND($R4&amp;$S4,"51 42 32 33 23 24 15",1)),"RENDAH",IF(ISNUMBER(FIND($R4&amp;$S4,"41 31 21 22 11 12 13 14",1)),"SANGAT RENDAH",IF(ISNUMBER(FIND($R4&amp;$S4,"53 44 35",1)),"TINGGI",IF(ISNUMBER(FIND($R4&amp;$S4,"54 55 45",1)),"SANGAT TINGGI","N/A")))))</f>
        <v>SANGAT RENDAH</v>
      </c>
      <c r="V4" s="12"/>
    </row>
    <row r="5" spans="1:22" ht="71.25" x14ac:dyDescent="0.25">
      <c r="A5" s="7">
        <v>2</v>
      </c>
      <c r="B5" s="11">
        <v>2</v>
      </c>
      <c r="C5" s="85" t="s">
        <v>286</v>
      </c>
      <c r="D5" s="8" t="s">
        <v>287</v>
      </c>
      <c r="E5" s="8" t="s">
        <v>288</v>
      </c>
      <c r="F5" s="112" t="s">
        <v>289</v>
      </c>
      <c r="G5" s="112" t="str">
        <f t="shared" si="0"/>
        <v>A1</v>
      </c>
      <c r="H5" s="8" t="s">
        <v>290</v>
      </c>
      <c r="I5" s="9" t="s">
        <v>291</v>
      </c>
      <c r="J5" s="113">
        <v>3</v>
      </c>
      <c r="K5" s="113">
        <v>4</v>
      </c>
      <c r="L5" s="114">
        <f t="shared" si="1"/>
        <v>12</v>
      </c>
      <c r="M5" s="114" t="str">
        <f t="shared" ref="M5:M43" si="4">IF(ISNUMBER(FIND($J5&amp;$K5,"52 43 34 25",1)),"SEDERHANA",IF(ISNUMBER(FIND($J5&amp;$K5,"51 42 32 33 23 24 15",1)),"RENDAH",IF(ISNUMBER(FIND($J5&amp;$K5,"41 31 21 22 11 12 13 14",1)),"SANGAT RENDAH",IF(ISNUMBER(FIND($J5&amp;$K5,"53 44 35",1)),"TINGGI",IF(ISNUMBER(FIND($J5&amp;$K5,"54 55 45",1)),"SANGAT TINGGI","N/A")))))</f>
        <v>SEDERHANA</v>
      </c>
      <c r="N5" s="13" t="s">
        <v>292</v>
      </c>
      <c r="O5" s="88" t="s">
        <v>293</v>
      </c>
      <c r="P5" s="9" t="s">
        <v>291</v>
      </c>
      <c r="Q5" s="10" t="s">
        <v>294</v>
      </c>
      <c r="R5" s="113">
        <v>3</v>
      </c>
      <c r="S5" s="113">
        <v>4</v>
      </c>
      <c r="T5" s="114">
        <f t="shared" si="2"/>
        <v>12</v>
      </c>
      <c r="U5" s="114" t="str">
        <f t="shared" si="3"/>
        <v>SEDERHANA</v>
      </c>
      <c r="V5" s="12"/>
    </row>
    <row r="6" spans="1:22" ht="57" x14ac:dyDescent="0.25">
      <c r="A6" s="7">
        <v>3</v>
      </c>
      <c r="B6" s="11">
        <v>3</v>
      </c>
      <c r="C6" s="85" t="s">
        <v>295</v>
      </c>
      <c r="D6" s="8" t="s">
        <v>296</v>
      </c>
      <c r="E6" s="8" t="s">
        <v>297</v>
      </c>
      <c r="F6" s="112" t="s">
        <v>298</v>
      </c>
      <c r="G6" s="112" t="str">
        <f t="shared" si="0"/>
        <v>A4</v>
      </c>
      <c r="H6" s="8" t="s">
        <v>299</v>
      </c>
      <c r="I6" s="9" t="s">
        <v>300</v>
      </c>
      <c r="J6" s="113">
        <v>3</v>
      </c>
      <c r="K6" s="113">
        <v>2</v>
      </c>
      <c r="L6" s="114">
        <f t="shared" si="1"/>
        <v>6</v>
      </c>
      <c r="M6" s="114" t="str">
        <f t="shared" si="4"/>
        <v>RENDAH</v>
      </c>
      <c r="N6" s="13" t="s">
        <v>301</v>
      </c>
      <c r="O6" s="88" t="s">
        <v>302</v>
      </c>
      <c r="P6" s="9" t="s">
        <v>300</v>
      </c>
      <c r="Q6" s="10" t="s">
        <v>294</v>
      </c>
      <c r="R6" s="113">
        <v>3</v>
      </c>
      <c r="S6" s="113">
        <v>2</v>
      </c>
      <c r="T6" s="114">
        <f t="shared" si="2"/>
        <v>6</v>
      </c>
      <c r="U6" s="114" t="str">
        <f t="shared" si="3"/>
        <v>RENDAH</v>
      </c>
      <c r="V6" s="12"/>
    </row>
    <row r="7" spans="1:22" ht="42.75" x14ac:dyDescent="0.25">
      <c r="A7" s="7">
        <v>4</v>
      </c>
      <c r="B7" s="11">
        <v>1</v>
      </c>
      <c r="C7" s="85" t="s">
        <v>303</v>
      </c>
      <c r="D7" s="8" t="s">
        <v>304</v>
      </c>
      <c r="E7" s="8" t="s">
        <v>305</v>
      </c>
      <c r="F7" s="112" t="s">
        <v>306</v>
      </c>
      <c r="G7" s="112" t="str">
        <f t="shared" si="0"/>
        <v>A2</v>
      </c>
      <c r="H7" s="8" t="s">
        <v>307</v>
      </c>
      <c r="I7" s="9" t="s">
        <v>308</v>
      </c>
      <c r="J7" s="113">
        <v>3</v>
      </c>
      <c r="K7" s="113">
        <v>2</v>
      </c>
      <c r="L7" s="114">
        <f t="shared" si="1"/>
        <v>6</v>
      </c>
      <c r="M7" s="114" t="str">
        <f t="shared" si="4"/>
        <v>RENDAH</v>
      </c>
      <c r="N7" s="13" t="s">
        <v>282</v>
      </c>
      <c r="O7" s="88" t="s">
        <v>309</v>
      </c>
      <c r="P7" s="9" t="s">
        <v>310</v>
      </c>
      <c r="Q7" s="10" t="s">
        <v>311</v>
      </c>
      <c r="R7" s="113">
        <v>3</v>
      </c>
      <c r="S7" s="113">
        <v>2</v>
      </c>
      <c r="T7" s="114">
        <f t="shared" si="2"/>
        <v>6</v>
      </c>
      <c r="U7" s="114" t="str">
        <f t="shared" si="3"/>
        <v>RENDAH</v>
      </c>
      <c r="V7" s="12"/>
    </row>
    <row r="8" spans="1:22" ht="57" x14ac:dyDescent="0.25">
      <c r="A8" s="7">
        <v>5</v>
      </c>
      <c r="B8" s="11">
        <v>3</v>
      </c>
      <c r="C8" s="85" t="s">
        <v>312</v>
      </c>
      <c r="D8" s="8" t="s">
        <v>313</v>
      </c>
      <c r="E8" s="8" t="s">
        <v>314</v>
      </c>
      <c r="F8" s="112" t="s">
        <v>298</v>
      </c>
      <c r="G8" s="112" t="str">
        <f t="shared" si="0"/>
        <v>A4</v>
      </c>
      <c r="H8" s="8" t="s">
        <v>315</v>
      </c>
      <c r="I8" s="9" t="s">
        <v>316</v>
      </c>
      <c r="J8" s="113">
        <v>3</v>
      </c>
      <c r="K8" s="113">
        <v>4</v>
      </c>
      <c r="L8" s="114">
        <f t="shared" si="1"/>
        <v>12</v>
      </c>
      <c r="M8" s="114" t="str">
        <f t="shared" si="4"/>
        <v>SEDERHANA</v>
      </c>
      <c r="N8" s="13" t="s">
        <v>301</v>
      </c>
      <c r="O8" s="88" t="s">
        <v>317</v>
      </c>
      <c r="P8" s="9" t="s">
        <v>316</v>
      </c>
      <c r="Q8" s="10" t="s">
        <v>318</v>
      </c>
      <c r="R8" s="113">
        <v>1</v>
      </c>
      <c r="S8" s="113">
        <v>3</v>
      </c>
      <c r="T8" s="114">
        <f t="shared" si="2"/>
        <v>3</v>
      </c>
      <c r="U8" s="114" t="str">
        <f t="shared" si="3"/>
        <v>SANGAT RENDAH</v>
      </c>
      <c r="V8" s="12"/>
    </row>
    <row r="9" spans="1:22" ht="57" x14ac:dyDescent="0.25">
      <c r="A9" s="7">
        <v>6</v>
      </c>
      <c r="B9" s="11">
        <v>1</v>
      </c>
      <c r="C9" s="85" t="s">
        <v>319</v>
      </c>
      <c r="D9" s="8" t="s">
        <v>320</v>
      </c>
      <c r="E9" s="8" t="s">
        <v>321</v>
      </c>
      <c r="F9" s="112" t="s">
        <v>306</v>
      </c>
      <c r="G9" s="112" t="str">
        <f t="shared" si="0"/>
        <v>A2</v>
      </c>
      <c r="H9" s="8" t="s">
        <v>322</v>
      </c>
      <c r="I9" s="9" t="s">
        <v>323</v>
      </c>
      <c r="J9" s="113">
        <v>3</v>
      </c>
      <c r="K9" s="113">
        <v>2</v>
      </c>
      <c r="L9" s="114">
        <f t="shared" si="1"/>
        <v>6</v>
      </c>
      <c r="M9" s="114" t="str">
        <f t="shared" si="4"/>
        <v>RENDAH</v>
      </c>
      <c r="N9" s="13" t="s">
        <v>282</v>
      </c>
      <c r="O9" s="88" t="s">
        <v>324</v>
      </c>
      <c r="P9" s="9" t="s">
        <v>310</v>
      </c>
      <c r="Q9" s="10" t="s">
        <v>311</v>
      </c>
      <c r="R9" s="113">
        <v>3</v>
      </c>
      <c r="S9" s="113">
        <v>2</v>
      </c>
      <c r="T9" s="114">
        <f t="shared" si="2"/>
        <v>6</v>
      </c>
      <c r="U9" s="114" t="str">
        <f t="shared" si="3"/>
        <v>RENDAH</v>
      </c>
      <c r="V9" s="12"/>
    </row>
    <row r="10" spans="1:22" ht="42.75" x14ac:dyDescent="0.25">
      <c r="A10" s="7">
        <v>7</v>
      </c>
      <c r="B10" s="11">
        <v>5</v>
      </c>
      <c r="C10" s="85" t="s">
        <v>325</v>
      </c>
      <c r="D10" s="8" t="s">
        <v>326</v>
      </c>
      <c r="E10" s="8" t="s">
        <v>327</v>
      </c>
      <c r="F10" s="112" t="s">
        <v>328</v>
      </c>
      <c r="G10" s="112" t="str">
        <f t="shared" si="0"/>
        <v>A5</v>
      </c>
      <c r="H10" s="8" t="s">
        <v>329</v>
      </c>
      <c r="I10" s="9" t="s">
        <v>330</v>
      </c>
      <c r="J10" s="113">
        <v>4</v>
      </c>
      <c r="K10" s="113">
        <v>4</v>
      </c>
      <c r="L10" s="114">
        <f t="shared" si="1"/>
        <v>16</v>
      </c>
      <c r="M10" s="114" t="str">
        <f t="shared" si="4"/>
        <v>TINGGI</v>
      </c>
      <c r="N10" s="13" t="s">
        <v>292</v>
      </c>
      <c r="O10" s="88" t="s">
        <v>331</v>
      </c>
      <c r="P10" s="9" t="s">
        <v>330</v>
      </c>
      <c r="Q10" s="10" t="s">
        <v>294</v>
      </c>
      <c r="R10" s="113">
        <v>3</v>
      </c>
      <c r="S10" s="113">
        <v>4</v>
      </c>
      <c r="T10" s="114">
        <f t="shared" si="2"/>
        <v>12</v>
      </c>
      <c r="U10" s="114" t="str">
        <f t="shared" si="3"/>
        <v>SEDERHANA</v>
      </c>
      <c r="V10" s="12"/>
    </row>
    <row r="11" spans="1:22" x14ac:dyDescent="0.25">
      <c r="A11" s="7">
        <v>8</v>
      </c>
      <c r="B11" s="11"/>
      <c r="C11" s="85"/>
      <c r="D11" s="8"/>
      <c r="E11" s="111"/>
      <c r="F11" s="112" t="s">
        <v>69</v>
      </c>
      <c r="G11" s="112" t="str">
        <f t="shared" si="0"/>
        <v>-</v>
      </c>
      <c r="H11" s="8"/>
      <c r="I11" s="9"/>
      <c r="J11" s="113" t="s">
        <v>69</v>
      </c>
      <c r="K11" s="113" t="s">
        <v>69</v>
      </c>
      <c r="L11" s="114" t="e">
        <f t="shared" si="1"/>
        <v>#VALUE!</v>
      </c>
      <c r="M11" s="114" t="str">
        <f t="shared" si="4"/>
        <v>N/A</v>
      </c>
      <c r="N11" s="13" t="s">
        <v>69</v>
      </c>
      <c r="O11" s="88"/>
      <c r="P11" s="9"/>
      <c r="Q11" s="10"/>
      <c r="R11" s="113" t="s">
        <v>69</v>
      </c>
      <c r="S11" s="113" t="s">
        <v>69</v>
      </c>
      <c r="T11" s="114" t="e">
        <f t="shared" si="2"/>
        <v>#VALUE!</v>
      </c>
      <c r="U11" s="114" t="str">
        <f t="shared" si="3"/>
        <v>N/A</v>
      </c>
      <c r="V11" s="12"/>
    </row>
    <row r="12" spans="1:22" x14ac:dyDescent="0.25">
      <c r="A12" s="7">
        <v>9</v>
      </c>
      <c r="B12" s="11"/>
      <c r="C12" s="85"/>
      <c r="D12" s="8"/>
      <c r="E12" s="111"/>
      <c r="F12" s="112" t="s">
        <v>69</v>
      </c>
      <c r="G12" s="112" t="str">
        <f t="shared" si="0"/>
        <v>-</v>
      </c>
      <c r="H12" s="8"/>
      <c r="I12" s="9"/>
      <c r="J12" s="113" t="s">
        <v>69</v>
      </c>
      <c r="K12" s="113" t="s">
        <v>69</v>
      </c>
      <c r="L12" s="114" t="e">
        <f t="shared" si="1"/>
        <v>#VALUE!</v>
      </c>
      <c r="M12" s="114" t="str">
        <f t="shared" si="4"/>
        <v>N/A</v>
      </c>
      <c r="N12" s="13" t="s">
        <v>69</v>
      </c>
      <c r="O12" s="88"/>
      <c r="P12" s="9"/>
      <c r="Q12" s="10"/>
      <c r="R12" s="113" t="s">
        <v>69</v>
      </c>
      <c r="S12" s="113" t="s">
        <v>69</v>
      </c>
      <c r="T12" s="114" t="e">
        <f t="shared" si="2"/>
        <v>#VALUE!</v>
      </c>
      <c r="U12" s="114" t="str">
        <f t="shared" si="3"/>
        <v>N/A</v>
      </c>
      <c r="V12" s="12"/>
    </row>
    <row r="13" spans="1:22" x14ac:dyDescent="0.25">
      <c r="A13" s="7">
        <v>10</v>
      </c>
      <c r="B13" s="11"/>
      <c r="C13" s="85"/>
      <c r="D13" s="8"/>
      <c r="E13" s="111"/>
      <c r="F13" s="112" t="s">
        <v>69</v>
      </c>
      <c r="G13" s="112" t="str">
        <f t="shared" si="0"/>
        <v>-</v>
      </c>
      <c r="H13" s="8"/>
      <c r="I13" s="9"/>
      <c r="J13" s="113" t="s">
        <v>69</v>
      </c>
      <c r="K13" s="113" t="s">
        <v>69</v>
      </c>
      <c r="L13" s="114" t="e">
        <f t="shared" si="1"/>
        <v>#VALUE!</v>
      </c>
      <c r="M13" s="114" t="str">
        <f t="shared" si="4"/>
        <v>N/A</v>
      </c>
      <c r="N13" s="13" t="s">
        <v>69</v>
      </c>
      <c r="O13" s="88"/>
      <c r="P13" s="9"/>
      <c r="Q13" s="10"/>
      <c r="R13" s="113" t="s">
        <v>69</v>
      </c>
      <c r="S13" s="113" t="s">
        <v>69</v>
      </c>
      <c r="T13" s="114" t="e">
        <f t="shared" si="2"/>
        <v>#VALUE!</v>
      </c>
      <c r="U13" s="114" t="str">
        <f t="shared" si="3"/>
        <v>N/A</v>
      </c>
      <c r="V13" s="12"/>
    </row>
    <row r="14" spans="1:22" x14ac:dyDescent="0.25">
      <c r="A14" s="7">
        <v>11</v>
      </c>
      <c r="B14" s="11"/>
      <c r="C14" s="85"/>
      <c r="D14" s="8"/>
      <c r="E14" s="111"/>
      <c r="F14" s="112" t="s">
        <v>69</v>
      </c>
      <c r="G14" s="112" t="str">
        <f t="shared" si="0"/>
        <v>-</v>
      </c>
      <c r="H14" s="8"/>
      <c r="I14" s="9"/>
      <c r="J14" s="113" t="s">
        <v>69</v>
      </c>
      <c r="K14" s="113" t="s">
        <v>69</v>
      </c>
      <c r="L14" s="114" t="e">
        <f t="shared" si="1"/>
        <v>#VALUE!</v>
      </c>
      <c r="M14" s="114" t="str">
        <f t="shared" si="4"/>
        <v>N/A</v>
      </c>
      <c r="N14" s="13" t="s">
        <v>69</v>
      </c>
      <c r="O14" s="88"/>
      <c r="P14" s="9"/>
      <c r="Q14" s="10"/>
      <c r="R14" s="113" t="s">
        <v>69</v>
      </c>
      <c r="S14" s="113" t="s">
        <v>69</v>
      </c>
      <c r="T14" s="114" t="e">
        <f t="shared" si="2"/>
        <v>#VALUE!</v>
      </c>
      <c r="U14" s="114" t="str">
        <f t="shared" si="3"/>
        <v>N/A</v>
      </c>
      <c r="V14" s="12"/>
    </row>
    <row r="15" spans="1:22" x14ac:dyDescent="0.25">
      <c r="A15" s="7">
        <v>12</v>
      </c>
      <c r="B15" s="11"/>
      <c r="C15" s="85"/>
      <c r="D15" s="8"/>
      <c r="E15" s="111"/>
      <c r="F15" s="112" t="s">
        <v>69</v>
      </c>
      <c r="G15" s="112" t="str">
        <f t="shared" si="0"/>
        <v>-</v>
      </c>
      <c r="H15" s="8"/>
      <c r="I15" s="9"/>
      <c r="J15" s="113" t="s">
        <v>69</v>
      </c>
      <c r="K15" s="113" t="s">
        <v>69</v>
      </c>
      <c r="L15" s="114" t="e">
        <f t="shared" si="1"/>
        <v>#VALUE!</v>
      </c>
      <c r="M15" s="114" t="str">
        <f t="shared" si="4"/>
        <v>N/A</v>
      </c>
      <c r="N15" s="13" t="s">
        <v>69</v>
      </c>
      <c r="O15" s="88"/>
      <c r="P15" s="9"/>
      <c r="Q15" s="10"/>
      <c r="R15" s="113" t="s">
        <v>69</v>
      </c>
      <c r="S15" s="113" t="s">
        <v>69</v>
      </c>
      <c r="T15" s="114" t="e">
        <f t="shared" si="2"/>
        <v>#VALUE!</v>
      </c>
      <c r="U15" s="114" t="str">
        <f t="shared" si="3"/>
        <v>N/A</v>
      </c>
      <c r="V15" s="12"/>
    </row>
    <row r="16" spans="1:22" x14ac:dyDescent="0.25">
      <c r="A16" s="7">
        <v>13</v>
      </c>
      <c r="B16" s="11"/>
      <c r="C16" s="85"/>
      <c r="D16" s="8"/>
      <c r="E16" s="111"/>
      <c r="F16" s="112" t="s">
        <v>69</v>
      </c>
      <c r="G16" s="112" t="str">
        <f t="shared" si="0"/>
        <v>-</v>
      </c>
      <c r="H16" s="8"/>
      <c r="I16" s="9"/>
      <c r="J16" s="113" t="s">
        <v>69</v>
      </c>
      <c r="K16" s="113" t="s">
        <v>69</v>
      </c>
      <c r="L16" s="114" t="e">
        <f t="shared" si="1"/>
        <v>#VALUE!</v>
      </c>
      <c r="M16" s="114" t="str">
        <f t="shared" si="4"/>
        <v>N/A</v>
      </c>
      <c r="N16" s="13" t="s">
        <v>69</v>
      </c>
      <c r="O16" s="88"/>
      <c r="P16" s="9"/>
      <c r="Q16" s="10"/>
      <c r="R16" s="113" t="s">
        <v>69</v>
      </c>
      <c r="S16" s="113" t="s">
        <v>69</v>
      </c>
      <c r="T16" s="114" t="e">
        <f t="shared" si="2"/>
        <v>#VALUE!</v>
      </c>
      <c r="U16" s="114" t="str">
        <f t="shared" si="3"/>
        <v>N/A</v>
      </c>
      <c r="V16" s="12"/>
    </row>
    <row r="17" spans="1:22" x14ac:dyDescent="0.25">
      <c r="A17" s="7">
        <v>14</v>
      </c>
      <c r="B17" s="11"/>
      <c r="C17" s="85"/>
      <c r="D17" s="8"/>
      <c r="E17" s="111"/>
      <c r="F17" s="112" t="s">
        <v>69</v>
      </c>
      <c r="G17" s="112" t="str">
        <f t="shared" si="0"/>
        <v>-</v>
      </c>
      <c r="H17" s="8"/>
      <c r="I17" s="9"/>
      <c r="J17" s="113" t="s">
        <v>69</v>
      </c>
      <c r="K17" s="113" t="s">
        <v>69</v>
      </c>
      <c r="L17" s="114" t="e">
        <f t="shared" si="1"/>
        <v>#VALUE!</v>
      </c>
      <c r="M17" s="114" t="str">
        <f t="shared" si="4"/>
        <v>N/A</v>
      </c>
      <c r="N17" s="13" t="s">
        <v>69</v>
      </c>
      <c r="O17" s="88"/>
      <c r="P17" s="9"/>
      <c r="Q17" s="10"/>
      <c r="R17" s="113" t="s">
        <v>69</v>
      </c>
      <c r="S17" s="113" t="s">
        <v>69</v>
      </c>
      <c r="T17" s="114" t="e">
        <f t="shared" si="2"/>
        <v>#VALUE!</v>
      </c>
      <c r="U17" s="114" t="str">
        <f t="shared" si="3"/>
        <v>N/A</v>
      </c>
      <c r="V17" s="12"/>
    </row>
    <row r="18" spans="1:22" x14ac:dyDescent="0.25">
      <c r="A18" s="7">
        <v>15</v>
      </c>
      <c r="B18" s="11"/>
      <c r="C18" s="85"/>
      <c r="D18" s="8"/>
      <c r="E18" s="111"/>
      <c r="F18" s="112" t="s">
        <v>69</v>
      </c>
      <c r="G18" s="112" t="str">
        <f t="shared" si="0"/>
        <v>-</v>
      </c>
      <c r="H18" s="8"/>
      <c r="I18" s="9"/>
      <c r="J18" s="113" t="s">
        <v>69</v>
      </c>
      <c r="K18" s="113" t="s">
        <v>69</v>
      </c>
      <c r="L18" s="114" t="e">
        <f t="shared" si="1"/>
        <v>#VALUE!</v>
      </c>
      <c r="M18" s="114" t="str">
        <f t="shared" si="4"/>
        <v>N/A</v>
      </c>
      <c r="N18" s="13" t="s">
        <v>69</v>
      </c>
      <c r="O18" s="88"/>
      <c r="P18" s="9"/>
      <c r="Q18" s="10"/>
      <c r="R18" s="113" t="s">
        <v>69</v>
      </c>
      <c r="S18" s="113" t="s">
        <v>69</v>
      </c>
      <c r="T18" s="114" t="e">
        <f t="shared" si="2"/>
        <v>#VALUE!</v>
      </c>
      <c r="U18" s="114" t="str">
        <f t="shared" si="3"/>
        <v>N/A</v>
      </c>
      <c r="V18" s="12"/>
    </row>
    <row r="19" spans="1:22" x14ac:dyDescent="0.25">
      <c r="A19" s="7">
        <v>16</v>
      </c>
      <c r="B19" s="11"/>
      <c r="C19" s="85"/>
      <c r="D19" s="8"/>
      <c r="E19" s="111"/>
      <c r="F19" s="112" t="s">
        <v>69</v>
      </c>
      <c r="G19" s="112" t="str">
        <f t="shared" si="0"/>
        <v>-</v>
      </c>
      <c r="H19" s="8"/>
      <c r="I19" s="9"/>
      <c r="J19" s="113" t="s">
        <v>69</v>
      </c>
      <c r="K19" s="113" t="s">
        <v>69</v>
      </c>
      <c r="L19" s="114" t="e">
        <f t="shared" si="1"/>
        <v>#VALUE!</v>
      </c>
      <c r="M19" s="114" t="str">
        <f t="shared" si="4"/>
        <v>N/A</v>
      </c>
      <c r="N19" s="13" t="s">
        <v>69</v>
      </c>
      <c r="O19" s="88"/>
      <c r="P19" s="9"/>
      <c r="Q19" s="10"/>
      <c r="R19" s="113" t="s">
        <v>69</v>
      </c>
      <c r="S19" s="113" t="s">
        <v>69</v>
      </c>
      <c r="T19" s="114" t="e">
        <f t="shared" si="2"/>
        <v>#VALUE!</v>
      </c>
      <c r="U19" s="114" t="str">
        <f t="shared" si="3"/>
        <v>N/A</v>
      </c>
      <c r="V19" s="12"/>
    </row>
    <row r="20" spans="1:22" s="14" customFormat="1" x14ac:dyDescent="0.25">
      <c r="A20" s="7">
        <v>17</v>
      </c>
      <c r="B20" s="11"/>
      <c r="C20" s="85"/>
      <c r="D20" s="8"/>
      <c r="E20" s="85"/>
      <c r="F20" s="112" t="s">
        <v>69</v>
      </c>
      <c r="G20" s="112" t="str">
        <f t="shared" si="0"/>
        <v>-</v>
      </c>
      <c r="H20" s="8"/>
      <c r="I20" s="9"/>
      <c r="J20" s="113" t="s">
        <v>69</v>
      </c>
      <c r="K20" s="113" t="s">
        <v>69</v>
      </c>
      <c r="L20" s="114" t="e">
        <f t="shared" si="1"/>
        <v>#VALUE!</v>
      </c>
      <c r="M20" s="114" t="str">
        <f t="shared" si="4"/>
        <v>N/A</v>
      </c>
      <c r="N20" s="13" t="s">
        <v>69</v>
      </c>
      <c r="O20" s="12"/>
      <c r="P20" s="13"/>
      <c r="Q20" s="13"/>
      <c r="R20" s="113" t="s">
        <v>69</v>
      </c>
      <c r="S20" s="113" t="s">
        <v>69</v>
      </c>
      <c r="T20" s="114" t="e">
        <f t="shared" si="2"/>
        <v>#VALUE!</v>
      </c>
      <c r="U20" s="114" t="str">
        <f t="shared" si="3"/>
        <v>N/A</v>
      </c>
      <c r="V20" s="12"/>
    </row>
    <row r="21" spans="1:22" s="14" customFormat="1" x14ac:dyDescent="0.25">
      <c r="A21" s="7">
        <v>18</v>
      </c>
      <c r="B21" s="11"/>
      <c r="C21" s="85"/>
      <c r="D21" s="85"/>
      <c r="E21" s="85"/>
      <c r="F21" s="112" t="s">
        <v>69</v>
      </c>
      <c r="G21" s="112" t="str">
        <f t="shared" si="0"/>
        <v>-</v>
      </c>
      <c r="H21" s="8"/>
      <c r="I21" s="9"/>
      <c r="J21" s="113" t="s">
        <v>69</v>
      </c>
      <c r="K21" s="113" t="s">
        <v>69</v>
      </c>
      <c r="L21" s="114" t="e">
        <f t="shared" si="1"/>
        <v>#VALUE!</v>
      </c>
      <c r="M21" s="114" t="str">
        <f t="shared" si="4"/>
        <v>N/A</v>
      </c>
      <c r="N21" s="13" t="s">
        <v>69</v>
      </c>
      <c r="O21" s="12"/>
      <c r="P21" s="13"/>
      <c r="Q21" s="13"/>
      <c r="R21" s="113" t="s">
        <v>69</v>
      </c>
      <c r="S21" s="113" t="s">
        <v>69</v>
      </c>
      <c r="T21" s="114" t="e">
        <f t="shared" si="2"/>
        <v>#VALUE!</v>
      </c>
      <c r="U21" s="114" t="str">
        <f t="shared" si="3"/>
        <v>N/A</v>
      </c>
      <c r="V21" s="12"/>
    </row>
    <row r="22" spans="1:22" s="14" customFormat="1" x14ac:dyDescent="0.25">
      <c r="A22" s="7">
        <v>19</v>
      </c>
      <c r="B22" s="11"/>
      <c r="C22" s="85"/>
      <c r="D22" s="85"/>
      <c r="E22" s="85"/>
      <c r="F22" s="112" t="s">
        <v>69</v>
      </c>
      <c r="G22" s="112" t="str">
        <f t="shared" si="0"/>
        <v>-</v>
      </c>
      <c r="H22" s="8"/>
      <c r="I22" s="9"/>
      <c r="J22" s="113" t="s">
        <v>69</v>
      </c>
      <c r="K22" s="113" t="s">
        <v>69</v>
      </c>
      <c r="L22" s="114" t="e">
        <f t="shared" si="1"/>
        <v>#VALUE!</v>
      </c>
      <c r="M22" s="114" t="str">
        <f t="shared" si="4"/>
        <v>N/A</v>
      </c>
      <c r="N22" s="13" t="s">
        <v>69</v>
      </c>
      <c r="O22" s="12"/>
      <c r="P22" s="13"/>
      <c r="Q22" s="13"/>
      <c r="R22" s="113" t="s">
        <v>69</v>
      </c>
      <c r="S22" s="113" t="s">
        <v>69</v>
      </c>
      <c r="T22" s="114" t="e">
        <f t="shared" si="2"/>
        <v>#VALUE!</v>
      </c>
      <c r="U22" s="114" t="str">
        <f t="shared" si="3"/>
        <v>N/A</v>
      </c>
      <c r="V22" s="12"/>
    </row>
    <row r="23" spans="1:22" s="14" customFormat="1" x14ac:dyDescent="0.25">
      <c r="A23" s="7">
        <v>20</v>
      </c>
      <c r="B23" s="11"/>
      <c r="C23" s="85"/>
      <c r="D23" s="85"/>
      <c r="E23" s="85"/>
      <c r="F23" s="112" t="s">
        <v>69</v>
      </c>
      <c r="G23" s="112" t="str">
        <f t="shared" si="0"/>
        <v>-</v>
      </c>
      <c r="H23" s="8"/>
      <c r="I23" s="13"/>
      <c r="J23" s="113" t="s">
        <v>69</v>
      </c>
      <c r="K23" s="113" t="s">
        <v>69</v>
      </c>
      <c r="L23" s="114" t="e">
        <f t="shared" si="1"/>
        <v>#VALUE!</v>
      </c>
      <c r="M23" s="114" t="str">
        <f t="shared" si="4"/>
        <v>N/A</v>
      </c>
      <c r="N23" s="13" t="s">
        <v>69</v>
      </c>
      <c r="O23" s="12"/>
      <c r="P23" s="13"/>
      <c r="Q23" s="13"/>
      <c r="R23" s="113" t="s">
        <v>69</v>
      </c>
      <c r="S23" s="113" t="s">
        <v>69</v>
      </c>
      <c r="T23" s="114" t="e">
        <f t="shared" si="2"/>
        <v>#VALUE!</v>
      </c>
      <c r="U23" s="114" t="str">
        <f t="shared" si="3"/>
        <v>N/A</v>
      </c>
      <c r="V23" s="12"/>
    </row>
    <row r="24" spans="1:22" s="14" customFormat="1" x14ac:dyDescent="0.25">
      <c r="A24" s="7">
        <v>21</v>
      </c>
      <c r="B24" s="11"/>
      <c r="C24" s="85"/>
      <c r="D24" s="85"/>
      <c r="E24" s="85"/>
      <c r="F24" s="112" t="s">
        <v>69</v>
      </c>
      <c r="G24" s="112" t="str">
        <f t="shared" si="0"/>
        <v>-</v>
      </c>
      <c r="H24" s="8"/>
      <c r="I24" s="13"/>
      <c r="J24" s="113" t="s">
        <v>69</v>
      </c>
      <c r="K24" s="113" t="s">
        <v>69</v>
      </c>
      <c r="L24" s="114" t="e">
        <f t="shared" si="1"/>
        <v>#VALUE!</v>
      </c>
      <c r="M24" s="114" t="str">
        <f t="shared" si="4"/>
        <v>N/A</v>
      </c>
      <c r="N24" s="13" t="s">
        <v>69</v>
      </c>
      <c r="O24" s="12"/>
      <c r="P24" s="13"/>
      <c r="Q24" s="13"/>
      <c r="R24" s="113" t="s">
        <v>69</v>
      </c>
      <c r="S24" s="113" t="s">
        <v>69</v>
      </c>
      <c r="T24" s="114" t="e">
        <f t="shared" si="2"/>
        <v>#VALUE!</v>
      </c>
      <c r="U24" s="114" t="str">
        <f t="shared" si="3"/>
        <v>N/A</v>
      </c>
      <c r="V24" s="12"/>
    </row>
    <row r="25" spans="1:22" s="14" customFormat="1" x14ac:dyDescent="0.25">
      <c r="A25" s="7">
        <v>22</v>
      </c>
      <c r="B25" s="11"/>
      <c r="C25" s="85"/>
      <c r="D25" s="85"/>
      <c r="E25" s="85"/>
      <c r="F25" s="112" t="s">
        <v>69</v>
      </c>
      <c r="G25" s="112" t="str">
        <f t="shared" si="0"/>
        <v>-</v>
      </c>
      <c r="H25" s="8"/>
      <c r="I25" s="13"/>
      <c r="J25" s="113" t="s">
        <v>69</v>
      </c>
      <c r="K25" s="113" t="s">
        <v>69</v>
      </c>
      <c r="L25" s="114" t="e">
        <f t="shared" si="1"/>
        <v>#VALUE!</v>
      </c>
      <c r="M25" s="114" t="str">
        <f t="shared" si="4"/>
        <v>N/A</v>
      </c>
      <c r="N25" s="13" t="s">
        <v>69</v>
      </c>
      <c r="O25" s="12"/>
      <c r="P25" s="13"/>
      <c r="Q25" s="13"/>
      <c r="R25" s="113" t="s">
        <v>69</v>
      </c>
      <c r="S25" s="113" t="s">
        <v>69</v>
      </c>
      <c r="T25" s="114" t="e">
        <f t="shared" si="2"/>
        <v>#VALUE!</v>
      </c>
      <c r="U25" s="114" t="str">
        <f t="shared" si="3"/>
        <v>N/A</v>
      </c>
      <c r="V25" s="12"/>
    </row>
    <row r="26" spans="1:22" s="14" customFormat="1" x14ac:dyDescent="0.25">
      <c r="A26" s="7">
        <v>23</v>
      </c>
      <c r="B26" s="11"/>
      <c r="C26" s="85"/>
      <c r="D26" s="85"/>
      <c r="E26" s="85"/>
      <c r="F26" s="112" t="s">
        <v>69</v>
      </c>
      <c r="G26" s="112" t="str">
        <f t="shared" si="0"/>
        <v>-</v>
      </c>
      <c r="H26" s="85"/>
      <c r="I26" s="13"/>
      <c r="J26" s="113" t="s">
        <v>69</v>
      </c>
      <c r="K26" s="113" t="s">
        <v>69</v>
      </c>
      <c r="L26" s="114" t="e">
        <f t="shared" si="1"/>
        <v>#VALUE!</v>
      </c>
      <c r="M26" s="114" t="str">
        <f t="shared" si="4"/>
        <v>N/A</v>
      </c>
      <c r="N26" s="13" t="s">
        <v>69</v>
      </c>
      <c r="O26" s="12"/>
      <c r="P26" s="13"/>
      <c r="Q26" s="13"/>
      <c r="R26" s="113" t="s">
        <v>69</v>
      </c>
      <c r="S26" s="113" t="s">
        <v>69</v>
      </c>
      <c r="T26" s="114" t="e">
        <f t="shared" si="2"/>
        <v>#VALUE!</v>
      </c>
      <c r="U26" s="114" t="str">
        <f t="shared" si="3"/>
        <v>N/A</v>
      </c>
      <c r="V26" s="12"/>
    </row>
    <row r="27" spans="1:22" s="14" customFormat="1" x14ac:dyDescent="0.25">
      <c r="A27" s="7">
        <v>24</v>
      </c>
      <c r="B27" s="11"/>
      <c r="C27" s="85"/>
      <c r="D27" s="85"/>
      <c r="E27" s="85"/>
      <c r="F27" s="112" t="s">
        <v>69</v>
      </c>
      <c r="G27" s="112" t="str">
        <f t="shared" si="0"/>
        <v>-</v>
      </c>
      <c r="H27" s="85"/>
      <c r="I27" s="13"/>
      <c r="J27" s="113" t="s">
        <v>69</v>
      </c>
      <c r="K27" s="113" t="s">
        <v>69</v>
      </c>
      <c r="L27" s="114" t="e">
        <f t="shared" si="1"/>
        <v>#VALUE!</v>
      </c>
      <c r="M27" s="114" t="str">
        <f t="shared" si="4"/>
        <v>N/A</v>
      </c>
      <c r="N27" s="13" t="s">
        <v>69</v>
      </c>
      <c r="O27" s="12"/>
      <c r="P27" s="13"/>
      <c r="Q27" s="13"/>
      <c r="R27" s="113" t="s">
        <v>69</v>
      </c>
      <c r="S27" s="113" t="s">
        <v>69</v>
      </c>
      <c r="T27" s="114" t="e">
        <f t="shared" si="2"/>
        <v>#VALUE!</v>
      </c>
      <c r="U27" s="114" t="str">
        <f t="shared" si="3"/>
        <v>N/A</v>
      </c>
      <c r="V27" s="12"/>
    </row>
    <row r="28" spans="1:22" s="14" customFormat="1" x14ac:dyDescent="0.25">
      <c r="A28" s="7">
        <v>25</v>
      </c>
      <c r="B28" s="11"/>
      <c r="C28" s="85"/>
      <c r="D28" s="85"/>
      <c r="E28" s="85"/>
      <c r="F28" s="112" t="s">
        <v>69</v>
      </c>
      <c r="G28" s="112" t="str">
        <f t="shared" si="0"/>
        <v>-</v>
      </c>
      <c r="H28" s="85"/>
      <c r="I28" s="13"/>
      <c r="J28" s="113" t="s">
        <v>69</v>
      </c>
      <c r="K28" s="113" t="s">
        <v>69</v>
      </c>
      <c r="L28" s="114" t="e">
        <f t="shared" si="1"/>
        <v>#VALUE!</v>
      </c>
      <c r="M28" s="114" t="str">
        <f t="shared" si="4"/>
        <v>N/A</v>
      </c>
      <c r="N28" s="13" t="s">
        <v>69</v>
      </c>
      <c r="O28" s="12"/>
      <c r="P28" s="13"/>
      <c r="Q28" s="13"/>
      <c r="R28" s="113" t="s">
        <v>69</v>
      </c>
      <c r="S28" s="113" t="s">
        <v>69</v>
      </c>
      <c r="T28" s="114" t="e">
        <f t="shared" si="2"/>
        <v>#VALUE!</v>
      </c>
      <c r="U28" s="114" t="str">
        <f t="shared" si="3"/>
        <v>N/A</v>
      </c>
      <c r="V28" s="12"/>
    </row>
    <row r="29" spans="1:22" s="14" customFormat="1" x14ac:dyDescent="0.25">
      <c r="A29" s="7">
        <v>26</v>
      </c>
      <c r="B29" s="11"/>
      <c r="C29" s="85"/>
      <c r="D29" s="85"/>
      <c r="E29" s="85"/>
      <c r="F29" s="112" t="s">
        <v>69</v>
      </c>
      <c r="G29" s="112" t="str">
        <f t="shared" si="0"/>
        <v>-</v>
      </c>
      <c r="H29" s="85"/>
      <c r="I29" s="13"/>
      <c r="J29" s="113" t="s">
        <v>69</v>
      </c>
      <c r="K29" s="113" t="s">
        <v>69</v>
      </c>
      <c r="L29" s="114" t="e">
        <f t="shared" si="1"/>
        <v>#VALUE!</v>
      </c>
      <c r="M29" s="114" t="str">
        <f t="shared" si="4"/>
        <v>N/A</v>
      </c>
      <c r="N29" s="13" t="s">
        <v>69</v>
      </c>
      <c r="O29" s="12"/>
      <c r="P29" s="13"/>
      <c r="Q29" s="13"/>
      <c r="R29" s="113" t="s">
        <v>69</v>
      </c>
      <c r="S29" s="113" t="s">
        <v>69</v>
      </c>
      <c r="T29" s="114" t="e">
        <f t="shared" si="2"/>
        <v>#VALUE!</v>
      </c>
      <c r="U29" s="114" t="str">
        <f t="shared" si="3"/>
        <v>N/A</v>
      </c>
      <c r="V29" s="12"/>
    </row>
    <row r="30" spans="1:22" s="14" customFormat="1" x14ac:dyDescent="0.25">
      <c r="A30" s="7">
        <v>27</v>
      </c>
      <c r="B30" s="11"/>
      <c r="C30" s="85"/>
      <c r="D30" s="85"/>
      <c r="E30" s="85"/>
      <c r="F30" s="112" t="s">
        <v>69</v>
      </c>
      <c r="G30" s="112" t="str">
        <f t="shared" si="0"/>
        <v>-</v>
      </c>
      <c r="H30" s="85"/>
      <c r="I30" s="13"/>
      <c r="J30" s="113" t="s">
        <v>69</v>
      </c>
      <c r="K30" s="113" t="s">
        <v>69</v>
      </c>
      <c r="L30" s="114" t="e">
        <f t="shared" si="1"/>
        <v>#VALUE!</v>
      </c>
      <c r="M30" s="114" t="str">
        <f t="shared" si="4"/>
        <v>N/A</v>
      </c>
      <c r="N30" s="13" t="s">
        <v>69</v>
      </c>
      <c r="O30" s="12"/>
      <c r="P30" s="13"/>
      <c r="Q30" s="13"/>
      <c r="R30" s="113" t="s">
        <v>69</v>
      </c>
      <c r="S30" s="113" t="s">
        <v>69</v>
      </c>
      <c r="T30" s="114" t="e">
        <f t="shared" si="2"/>
        <v>#VALUE!</v>
      </c>
      <c r="U30" s="114" t="str">
        <f t="shared" si="3"/>
        <v>N/A</v>
      </c>
      <c r="V30" s="12"/>
    </row>
    <row r="31" spans="1:22" s="14" customFormat="1" x14ac:dyDescent="0.25">
      <c r="A31" s="7">
        <v>28</v>
      </c>
      <c r="B31" s="11"/>
      <c r="C31" s="85"/>
      <c r="D31" s="85"/>
      <c r="E31" s="85"/>
      <c r="F31" s="112" t="s">
        <v>69</v>
      </c>
      <c r="G31" s="112" t="str">
        <f t="shared" si="0"/>
        <v>-</v>
      </c>
      <c r="H31" s="85"/>
      <c r="I31" s="13"/>
      <c r="J31" s="113" t="s">
        <v>69</v>
      </c>
      <c r="K31" s="113" t="s">
        <v>69</v>
      </c>
      <c r="L31" s="114" t="e">
        <f t="shared" si="1"/>
        <v>#VALUE!</v>
      </c>
      <c r="M31" s="114" t="str">
        <f t="shared" si="4"/>
        <v>N/A</v>
      </c>
      <c r="N31" s="13" t="s">
        <v>69</v>
      </c>
      <c r="O31" s="12"/>
      <c r="P31" s="13"/>
      <c r="Q31" s="13"/>
      <c r="R31" s="113" t="s">
        <v>69</v>
      </c>
      <c r="S31" s="113" t="s">
        <v>69</v>
      </c>
      <c r="T31" s="114" t="e">
        <f t="shared" si="2"/>
        <v>#VALUE!</v>
      </c>
      <c r="U31" s="114" t="str">
        <f t="shared" si="3"/>
        <v>N/A</v>
      </c>
      <c r="V31" s="12"/>
    </row>
    <row r="32" spans="1:22" s="14" customFormat="1" x14ac:dyDescent="0.25">
      <c r="A32" s="7">
        <v>29</v>
      </c>
      <c r="B32" s="11"/>
      <c r="C32" s="85"/>
      <c r="D32" s="85"/>
      <c r="E32" s="85"/>
      <c r="F32" s="112" t="s">
        <v>69</v>
      </c>
      <c r="G32" s="112" t="str">
        <f t="shared" si="0"/>
        <v>-</v>
      </c>
      <c r="H32" s="85"/>
      <c r="I32" s="13"/>
      <c r="J32" s="113" t="s">
        <v>69</v>
      </c>
      <c r="K32" s="113" t="s">
        <v>69</v>
      </c>
      <c r="L32" s="114" t="e">
        <f t="shared" si="1"/>
        <v>#VALUE!</v>
      </c>
      <c r="M32" s="114" t="str">
        <f t="shared" si="4"/>
        <v>N/A</v>
      </c>
      <c r="N32" s="13" t="s">
        <v>69</v>
      </c>
      <c r="O32" s="12"/>
      <c r="P32" s="13"/>
      <c r="Q32" s="13"/>
      <c r="R32" s="113" t="s">
        <v>69</v>
      </c>
      <c r="S32" s="113" t="s">
        <v>69</v>
      </c>
      <c r="T32" s="114" t="e">
        <f t="shared" si="2"/>
        <v>#VALUE!</v>
      </c>
      <c r="U32" s="114" t="str">
        <f t="shared" si="3"/>
        <v>N/A</v>
      </c>
      <c r="V32" s="12"/>
    </row>
    <row r="33" spans="1:22" s="14" customFormat="1" x14ac:dyDescent="0.25">
      <c r="A33" s="7">
        <v>30</v>
      </c>
      <c r="B33" s="11"/>
      <c r="C33" s="85"/>
      <c r="D33" s="85"/>
      <c r="E33" s="85"/>
      <c r="F33" s="112" t="s">
        <v>69</v>
      </c>
      <c r="G33" s="112" t="str">
        <f t="shared" si="0"/>
        <v>-</v>
      </c>
      <c r="H33" s="85"/>
      <c r="I33" s="13"/>
      <c r="J33" s="113" t="s">
        <v>69</v>
      </c>
      <c r="K33" s="113" t="s">
        <v>69</v>
      </c>
      <c r="L33" s="114" t="e">
        <f t="shared" si="1"/>
        <v>#VALUE!</v>
      </c>
      <c r="M33" s="114" t="str">
        <f t="shared" si="4"/>
        <v>N/A</v>
      </c>
      <c r="N33" s="13" t="s">
        <v>69</v>
      </c>
      <c r="O33" s="12"/>
      <c r="P33" s="13"/>
      <c r="Q33" s="13"/>
      <c r="R33" s="113" t="s">
        <v>69</v>
      </c>
      <c r="S33" s="113" t="s">
        <v>69</v>
      </c>
      <c r="T33" s="114" t="e">
        <f t="shared" si="2"/>
        <v>#VALUE!</v>
      </c>
      <c r="U33" s="114" t="str">
        <f t="shared" si="3"/>
        <v>N/A</v>
      </c>
      <c r="V33" s="12"/>
    </row>
    <row r="34" spans="1:22" s="14" customFormat="1" x14ac:dyDescent="0.25">
      <c r="A34" s="7">
        <v>31</v>
      </c>
      <c r="B34" s="11"/>
      <c r="C34" s="85"/>
      <c r="D34" s="85"/>
      <c r="E34" s="85"/>
      <c r="F34" s="112" t="s">
        <v>69</v>
      </c>
      <c r="G34" s="112" t="str">
        <f t="shared" si="0"/>
        <v>-</v>
      </c>
      <c r="H34" s="85"/>
      <c r="I34" s="13"/>
      <c r="J34" s="113" t="s">
        <v>69</v>
      </c>
      <c r="K34" s="113" t="s">
        <v>69</v>
      </c>
      <c r="L34" s="114" t="e">
        <f t="shared" si="1"/>
        <v>#VALUE!</v>
      </c>
      <c r="M34" s="114" t="str">
        <f t="shared" si="4"/>
        <v>N/A</v>
      </c>
      <c r="N34" s="13" t="s">
        <v>69</v>
      </c>
      <c r="O34" s="12"/>
      <c r="P34" s="13"/>
      <c r="Q34" s="13"/>
      <c r="R34" s="113" t="s">
        <v>69</v>
      </c>
      <c r="S34" s="113" t="s">
        <v>69</v>
      </c>
      <c r="T34" s="114" t="e">
        <f t="shared" si="2"/>
        <v>#VALUE!</v>
      </c>
      <c r="U34" s="114" t="str">
        <f t="shared" si="3"/>
        <v>N/A</v>
      </c>
      <c r="V34" s="12"/>
    </row>
    <row r="35" spans="1:22" s="14" customFormat="1" x14ac:dyDescent="0.25">
      <c r="A35" s="7">
        <v>32</v>
      </c>
      <c r="B35" s="11"/>
      <c r="C35" s="85"/>
      <c r="D35" s="85"/>
      <c r="E35" s="85"/>
      <c r="F35" s="112" t="s">
        <v>69</v>
      </c>
      <c r="G35" s="112" t="str">
        <f t="shared" si="0"/>
        <v>-</v>
      </c>
      <c r="H35" s="85"/>
      <c r="I35" s="13"/>
      <c r="J35" s="113" t="s">
        <v>69</v>
      </c>
      <c r="K35" s="113" t="s">
        <v>69</v>
      </c>
      <c r="L35" s="114" t="e">
        <f t="shared" si="1"/>
        <v>#VALUE!</v>
      </c>
      <c r="M35" s="114" t="str">
        <f t="shared" si="4"/>
        <v>N/A</v>
      </c>
      <c r="N35" s="13" t="s">
        <v>69</v>
      </c>
      <c r="O35" s="12"/>
      <c r="P35" s="13"/>
      <c r="Q35" s="13"/>
      <c r="R35" s="113" t="s">
        <v>69</v>
      </c>
      <c r="S35" s="113" t="s">
        <v>69</v>
      </c>
      <c r="T35" s="114" t="e">
        <f t="shared" si="2"/>
        <v>#VALUE!</v>
      </c>
      <c r="U35" s="114" t="str">
        <f t="shared" si="3"/>
        <v>N/A</v>
      </c>
      <c r="V35" s="12"/>
    </row>
    <row r="36" spans="1:22" s="14" customFormat="1" x14ac:dyDescent="0.25">
      <c r="A36" s="7">
        <v>33</v>
      </c>
      <c r="B36" s="11"/>
      <c r="C36" s="85"/>
      <c r="D36" s="85"/>
      <c r="E36" s="85"/>
      <c r="F36" s="112" t="s">
        <v>69</v>
      </c>
      <c r="G36" s="112" t="str">
        <f t="shared" si="0"/>
        <v>-</v>
      </c>
      <c r="H36" s="85"/>
      <c r="I36" s="13"/>
      <c r="J36" s="113" t="s">
        <v>69</v>
      </c>
      <c r="K36" s="113" t="s">
        <v>69</v>
      </c>
      <c r="L36" s="114" t="e">
        <f t="shared" si="1"/>
        <v>#VALUE!</v>
      </c>
      <c r="M36" s="114" t="str">
        <f t="shared" si="4"/>
        <v>N/A</v>
      </c>
      <c r="N36" s="13" t="s">
        <v>69</v>
      </c>
      <c r="O36" s="12"/>
      <c r="P36" s="13"/>
      <c r="Q36" s="13"/>
      <c r="R36" s="113" t="s">
        <v>69</v>
      </c>
      <c r="S36" s="113" t="s">
        <v>69</v>
      </c>
      <c r="T36" s="114" t="e">
        <f t="shared" si="2"/>
        <v>#VALUE!</v>
      </c>
      <c r="U36" s="114" t="str">
        <f t="shared" si="3"/>
        <v>N/A</v>
      </c>
      <c r="V36" s="12"/>
    </row>
    <row r="37" spans="1:22" s="14" customFormat="1" x14ac:dyDescent="0.25">
      <c r="A37" s="7">
        <v>34</v>
      </c>
      <c r="B37" s="11"/>
      <c r="C37" s="85"/>
      <c r="D37" s="85"/>
      <c r="E37" s="85"/>
      <c r="F37" s="112" t="s">
        <v>69</v>
      </c>
      <c r="G37" s="112" t="str">
        <f t="shared" si="0"/>
        <v>-</v>
      </c>
      <c r="H37" s="85"/>
      <c r="I37" s="13"/>
      <c r="J37" s="113" t="s">
        <v>69</v>
      </c>
      <c r="K37" s="113" t="s">
        <v>69</v>
      </c>
      <c r="L37" s="114" t="e">
        <f t="shared" si="1"/>
        <v>#VALUE!</v>
      </c>
      <c r="M37" s="114" t="str">
        <f t="shared" si="4"/>
        <v>N/A</v>
      </c>
      <c r="N37" s="13" t="s">
        <v>69</v>
      </c>
      <c r="O37" s="12"/>
      <c r="P37" s="13"/>
      <c r="Q37" s="13"/>
      <c r="R37" s="113" t="s">
        <v>69</v>
      </c>
      <c r="S37" s="113" t="s">
        <v>69</v>
      </c>
      <c r="T37" s="114" t="e">
        <f t="shared" si="2"/>
        <v>#VALUE!</v>
      </c>
      <c r="U37" s="114" t="str">
        <f t="shared" si="3"/>
        <v>N/A</v>
      </c>
      <c r="V37" s="12"/>
    </row>
    <row r="38" spans="1:22" s="14" customFormat="1" x14ac:dyDescent="0.25">
      <c r="A38" s="7">
        <v>35</v>
      </c>
      <c r="B38" s="11"/>
      <c r="C38" s="85"/>
      <c r="D38" s="85"/>
      <c r="E38" s="85"/>
      <c r="F38" s="112" t="s">
        <v>69</v>
      </c>
      <c r="G38" s="112" t="str">
        <f t="shared" si="0"/>
        <v>-</v>
      </c>
      <c r="H38" s="85"/>
      <c r="I38" s="13"/>
      <c r="J38" s="113" t="s">
        <v>69</v>
      </c>
      <c r="K38" s="113" t="s">
        <v>69</v>
      </c>
      <c r="L38" s="114" t="e">
        <f t="shared" si="1"/>
        <v>#VALUE!</v>
      </c>
      <c r="M38" s="114" t="str">
        <f t="shared" si="4"/>
        <v>N/A</v>
      </c>
      <c r="N38" s="13" t="s">
        <v>69</v>
      </c>
      <c r="O38" s="12"/>
      <c r="P38" s="13"/>
      <c r="Q38" s="13"/>
      <c r="R38" s="113" t="s">
        <v>69</v>
      </c>
      <c r="S38" s="113" t="s">
        <v>69</v>
      </c>
      <c r="T38" s="114" t="e">
        <f t="shared" si="2"/>
        <v>#VALUE!</v>
      </c>
      <c r="U38" s="114" t="str">
        <f t="shared" si="3"/>
        <v>N/A</v>
      </c>
      <c r="V38" s="12"/>
    </row>
    <row r="39" spans="1:22" s="14" customFormat="1" x14ac:dyDescent="0.25">
      <c r="A39" s="7">
        <v>36</v>
      </c>
      <c r="B39" s="11"/>
      <c r="C39" s="85"/>
      <c r="D39" s="85"/>
      <c r="E39" s="85"/>
      <c r="F39" s="112" t="s">
        <v>69</v>
      </c>
      <c r="G39" s="112" t="str">
        <f t="shared" si="0"/>
        <v>-</v>
      </c>
      <c r="H39" s="85"/>
      <c r="I39" s="13"/>
      <c r="J39" s="113" t="s">
        <v>69</v>
      </c>
      <c r="K39" s="113" t="s">
        <v>69</v>
      </c>
      <c r="L39" s="114" t="e">
        <f t="shared" si="1"/>
        <v>#VALUE!</v>
      </c>
      <c r="M39" s="114" t="str">
        <f t="shared" si="4"/>
        <v>N/A</v>
      </c>
      <c r="N39" s="13" t="s">
        <v>69</v>
      </c>
      <c r="O39" s="12"/>
      <c r="P39" s="13"/>
      <c r="Q39" s="13"/>
      <c r="R39" s="113" t="s">
        <v>69</v>
      </c>
      <c r="S39" s="113" t="s">
        <v>69</v>
      </c>
      <c r="T39" s="114" t="e">
        <f t="shared" si="2"/>
        <v>#VALUE!</v>
      </c>
      <c r="U39" s="114" t="str">
        <f t="shared" si="3"/>
        <v>N/A</v>
      </c>
      <c r="V39" s="12"/>
    </row>
    <row r="40" spans="1:22" s="14" customFormat="1" x14ac:dyDescent="0.25">
      <c r="A40" s="7">
        <v>37</v>
      </c>
      <c r="B40" s="11"/>
      <c r="C40" s="85"/>
      <c r="D40" s="85"/>
      <c r="E40" s="85"/>
      <c r="F40" s="112" t="s">
        <v>69</v>
      </c>
      <c r="G40" s="112" t="str">
        <f t="shared" si="0"/>
        <v>-</v>
      </c>
      <c r="H40" s="85"/>
      <c r="I40" s="13"/>
      <c r="J40" s="113" t="s">
        <v>69</v>
      </c>
      <c r="K40" s="113" t="s">
        <v>69</v>
      </c>
      <c r="L40" s="114" t="e">
        <f t="shared" si="1"/>
        <v>#VALUE!</v>
      </c>
      <c r="M40" s="114" t="str">
        <f t="shared" si="4"/>
        <v>N/A</v>
      </c>
      <c r="N40" s="13" t="s">
        <v>69</v>
      </c>
      <c r="O40" s="12"/>
      <c r="P40" s="13"/>
      <c r="Q40" s="13"/>
      <c r="R40" s="113" t="s">
        <v>69</v>
      </c>
      <c r="S40" s="113" t="s">
        <v>69</v>
      </c>
      <c r="T40" s="114" t="e">
        <f t="shared" si="2"/>
        <v>#VALUE!</v>
      </c>
      <c r="U40" s="114" t="str">
        <f t="shared" si="3"/>
        <v>N/A</v>
      </c>
      <c r="V40" s="12"/>
    </row>
    <row r="41" spans="1:22" s="14" customFormat="1" x14ac:dyDescent="0.25">
      <c r="A41" s="7">
        <v>38</v>
      </c>
      <c r="B41" s="11"/>
      <c r="C41" s="85"/>
      <c r="D41" s="85"/>
      <c r="E41" s="85"/>
      <c r="F41" s="112" t="s">
        <v>69</v>
      </c>
      <c r="G41" s="112" t="str">
        <f t="shared" si="0"/>
        <v>-</v>
      </c>
      <c r="H41" s="85"/>
      <c r="I41" s="13"/>
      <c r="J41" s="113" t="s">
        <v>69</v>
      </c>
      <c r="K41" s="113" t="s">
        <v>69</v>
      </c>
      <c r="L41" s="114" t="e">
        <f t="shared" si="1"/>
        <v>#VALUE!</v>
      </c>
      <c r="M41" s="114" t="str">
        <f t="shared" si="4"/>
        <v>N/A</v>
      </c>
      <c r="N41" s="13" t="s">
        <v>69</v>
      </c>
      <c r="O41" s="12"/>
      <c r="P41" s="13"/>
      <c r="Q41" s="13"/>
      <c r="R41" s="113" t="s">
        <v>69</v>
      </c>
      <c r="S41" s="113" t="s">
        <v>69</v>
      </c>
      <c r="T41" s="114" t="e">
        <f t="shared" si="2"/>
        <v>#VALUE!</v>
      </c>
      <c r="U41" s="114" t="str">
        <f t="shared" si="3"/>
        <v>N/A</v>
      </c>
      <c r="V41" s="12"/>
    </row>
    <row r="42" spans="1:22" s="14" customFormat="1" x14ac:dyDescent="0.25">
      <c r="A42" s="7">
        <v>39</v>
      </c>
      <c r="B42" s="11"/>
      <c r="C42" s="85"/>
      <c r="D42" s="85"/>
      <c r="E42" s="85"/>
      <c r="F42" s="112" t="s">
        <v>69</v>
      </c>
      <c r="G42" s="112" t="str">
        <f t="shared" si="0"/>
        <v>-</v>
      </c>
      <c r="H42" s="85"/>
      <c r="I42" s="13"/>
      <c r="J42" s="113" t="s">
        <v>69</v>
      </c>
      <c r="K42" s="113" t="s">
        <v>69</v>
      </c>
      <c r="L42" s="114" t="e">
        <f t="shared" si="1"/>
        <v>#VALUE!</v>
      </c>
      <c r="M42" s="114" t="str">
        <f t="shared" si="4"/>
        <v>N/A</v>
      </c>
      <c r="N42" s="13" t="s">
        <v>69</v>
      </c>
      <c r="O42" s="12"/>
      <c r="P42" s="13"/>
      <c r="Q42" s="13"/>
      <c r="R42" s="113" t="s">
        <v>69</v>
      </c>
      <c r="S42" s="113" t="s">
        <v>69</v>
      </c>
      <c r="T42" s="114" t="e">
        <f t="shared" si="2"/>
        <v>#VALUE!</v>
      </c>
      <c r="U42" s="114" t="str">
        <f t="shared" si="3"/>
        <v>N/A</v>
      </c>
      <c r="V42" s="12"/>
    </row>
    <row r="43" spans="1:22" s="14" customFormat="1" x14ac:dyDescent="0.25">
      <c r="A43" s="7">
        <v>40</v>
      </c>
      <c r="B43" s="11"/>
      <c r="C43" s="85"/>
      <c r="D43" s="85"/>
      <c r="E43" s="85"/>
      <c r="F43" s="112" t="s">
        <v>69</v>
      </c>
      <c r="G43" s="112" t="str">
        <f t="shared" si="0"/>
        <v>-</v>
      </c>
      <c r="H43" s="85"/>
      <c r="I43" s="13"/>
      <c r="J43" s="113" t="s">
        <v>69</v>
      </c>
      <c r="K43" s="113" t="s">
        <v>69</v>
      </c>
      <c r="L43" s="114" t="e">
        <f t="shared" si="1"/>
        <v>#VALUE!</v>
      </c>
      <c r="M43" s="114" t="str">
        <f t="shared" si="4"/>
        <v>N/A</v>
      </c>
      <c r="N43" s="13" t="s">
        <v>69</v>
      </c>
      <c r="O43" s="12"/>
      <c r="P43" s="13"/>
      <c r="Q43" s="13"/>
      <c r="R43" s="113" t="s">
        <v>69</v>
      </c>
      <c r="S43" s="113" t="s">
        <v>69</v>
      </c>
      <c r="T43" s="114" t="e">
        <f t="shared" si="2"/>
        <v>#VALUE!</v>
      </c>
      <c r="U43" s="114" t="str">
        <f t="shared" si="3"/>
        <v>N/A</v>
      </c>
      <c r="V43" s="12"/>
    </row>
    <row r="44" spans="1:22" s="14" customFormat="1" x14ac:dyDescent="0.25">
      <c r="A44" s="15"/>
      <c r="B44" s="16"/>
      <c r="C44" s="86"/>
      <c r="D44" s="86"/>
      <c r="E44" s="86"/>
      <c r="F44" s="17"/>
      <c r="G44" s="16"/>
      <c r="H44" s="86"/>
      <c r="I44" s="15"/>
      <c r="J44" s="18"/>
      <c r="K44" s="19"/>
      <c r="L44" s="19"/>
      <c r="N44" s="15"/>
      <c r="P44" s="15"/>
      <c r="Q44" s="15"/>
    </row>
    <row r="45" spans="1:22" s="14" customFormat="1" x14ac:dyDescent="0.25">
      <c r="A45" s="15"/>
      <c r="B45" s="16"/>
      <c r="C45" s="86"/>
      <c r="D45" s="86"/>
      <c r="E45" s="86"/>
      <c r="F45" s="17"/>
      <c r="G45" s="16"/>
      <c r="H45" s="86"/>
      <c r="I45" s="15"/>
      <c r="J45" s="18"/>
      <c r="K45" s="19"/>
      <c r="L45" s="19"/>
      <c r="N45" s="15"/>
      <c r="P45" s="15"/>
      <c r="Q45" s="15"/>
    </row>
    <row r="46" spans="1:22" s="14" customFormat="1" x14ac:dyDescent="0.25">
      <c r="A46" s="15"/>
      <c r="B46" s="16"/>
      <c r="C46" s="86"/>
      <c r="D46" s="86"/>
      <c r="E46" s="86"/>
      <c r="F46" s="17"/>
      <c r="G46" s="16"/>
      <c r="H46" s="86"/>
      <c r="I46" s="15"/>
      <c r="J46" s="18"/>
      <c r="K46" s="19"/>
      <c r="L46" s="19"/>
      <c r="N46" s="15"/>
      <c r="P46" s="15"/>
      <c r="Q46" s="15"/>
    </row>
    <row r="47" spans="1:22" s="14" customFormat="1" x14ac:dyDescent="0.25">
      <c r="A47" s="15"/>
      <c r="B47" s="16"/>
      <c r="C47" s="86"/>
      <c r="D47" s="86"/>
      <c r="E47" s="86"/>
      <c r="F47" s="17"/>
      <c r="G47" s="16"/>
      <c r="H47" s="86"/>
      <c r="I47" s="15"/>
      <c r="J47" s="18"/>
      <c r="K47" s="19"/>
      <c r="L47" s="19"/>
      <c r="N47" s="15"/>
      <c r="P47" s="15"/>
      <c r="Q47" s="15"/>
    </row>
    <row r="48" spans="1:22" s="14" customFormat="1" x14ac:dyDescent="0.25">
      <c r="A48" s="15"/>
      <c r="B48" s="16"/>
      <c r="C48" s="86"/>
      <c r="D48" s="86"/>
      <c r="E48" s="86"/>
      <c r="F48" s="17"/>
      <c r="G48" s="16"/>
      <c r="H48" s="86"/>
      <c r="I48" s="15"/>
      <c r="J48" s="18"/>
      <c r="K48" s="19"/>
      <c r="L48" s="19"/>
      <c r="N48" s="15"/>
      <c r="P48" s="15"/>
      <c r="Q48" s="15"/>
    </row>
    <row r="49" spans="1:17" s="14" customFormat="1" x14ac:dyDescent="0.25">
      <c r="A49" s="15"/>
      <c r="B49" s="16"/>
      <c r="C49" s="86"/>
      <c r="D49" s="86"/>
      <c r="E49" s="86"/>
      <c r="F49" s="17"/>
      <c r="G49" s="16"/>
      <c r="H49" s="86"/>
      <c r="I49" s="15"/>
      <c r="J49" s="18"/>
      <c r="K49" s="19"/>
      <c r="L49" s="19"/>
      <c r="N49" s="15"/>
      <c r="P49" s="15"/>
      <c r="Q49" s="15"/>
    </row>
    <row r="50" spans="1:17" s="14" customFormat="1" x14ac:dyDescent="0.25">
      <c r="A50" s="15"/>
      <c r="B50" s="16"/>
      <c r="C50" s="86"/>
      <c r="D50" s="86"/>
      <c r="E50" s="86"/>
      <c r="F50" s="17"/>
      <c r="G50" s="16"/>
      <c r="H50" s="86"/>
      <c r="I50" s="15"/>
      <c r="J50" s="18"/>
      <c r="K50" s="19"/>
      <c r="L50" s="19"/>
      <c r="N50" s="15"/>
      <c r="P50" s="15"/>
      <c r="Q50" s="15"/>
    </row>
    <row r="51" spans="1:17" s="14" customFormat="1" x14ac:dyDescent="0.25">
      <c r="A51" s="15"/>
      <c r="B51" s="16"/>
      <c r="C51" s="86"/>
      <c r="D51" s="86"/>
      <c r="E51" s="86"/>
      <c r="F51" s="17"/>
      <c r="G51" s="16"/>
      <c r="H51" s="86"/>
      <c r="I51" s="15"/>
      <c r="J51" s="18"/>
      <c r="K51" s="19"/>
      <c r="L51" s="19"/>
      <c r="N51" s="15"/>
      <c r="P51" s="15"/>
      <c r="Q51" s="15"/>
    </row>
    <row r="52" spans="1:17" s="14" customFormat="1" x14ac:dyDescent="0.25">
      <c r="A52" s="15"/>
      <c r="B52" s="16"/>
      <c r="C52" s="86"/>
      <c r="D52" s="86"/>
      <c r="E52" s="86"/>
      <c r="F52" s="17"/>
      <c r="G52" s="16"/>
      <c r="H52" s="86"/>
      <c r="I52" s="15"/>
      <c r="J52" s="18"/>
      <c r="K52" s="19"/>
      <c r="L52" s="19"/>
      <c r="N52" s="15"/>
      <c r="P52" s="15"/>
      <c r="Q52" s="15"/>
    </row>
    <row r="53" spans="1:17" s="14" customFormat="1" x14ac:dyDescent="0.25">
      <c r="A53" s="15"/>
      <c r="B53" s="16"/>
      <c r="C53" s="86"/>
      <c r="D53" s="86"/>
      <c r="E53" s="86"/>
      <c r="F53" s="17"/>
      <c r="G53" s="16"/>
      <c r="H53" s="86"/>
      <c r="I53" s="15"/>
      <c r="J53" s="18"/>
      <c r="K53" s="19"/>
      <c r="L53" s="19"/>
      <c r="N53" s="15"/>
      <c r="P53" s="15"/>
      <c r="Q53" s="15"/>
    </row>
    <row r="54" spans="1:17" s="14" customFormat="1" x14ac:dyDescent="0.25">
      <c r="A54" s="15"/>
      <c r="B54" s="16"/>
      <c r="C54" s="86"/>
      <c r="D54" s="86"/>
      <c r="E54" s="86"/>
      <c r="F54" s="17"/>
      <c r="G54" s="16"/>
      <c r="H54" s="86"/>
      <c r="I54" s="15"/>
      <c r="J54" s="18"/>
      <c r="K54" s="19"/>
      <c r="L54" s="19"/>
      <c r="N54" s="15"/>
      <c r="P54" s="15"/>
      <c r="Q54" s="15"/>
    </row>
    <row r="55" spans="1:17" s="14" customFormat="1" x14ac:dyDescent="0.25">
      <c r="A55" s="15"/>
      <c r="B55" s="16"/>
      <c r="C55" s="86"/>
      <c r="D55" s="86"/>
      <c r="E55" s="86"/>
      <c r="F55" s="17"/>
      <c r="G55" s="16"/>
      <c r="H55" s="86"/>
      <c r="I55" s="15"/>
      <c r="J55" s="18"/>
      <c r="K55" s="19"/>
      <c r="L55" s="19"/>
      <c r="N55" s="15"/>
      <c r="P55" s="15"/>
      <c r="Q55" s="15"/>
    </row>
    <row r="56" spans="1:17" s="14" customFormat="1" x14ac:dyDescent="0.25">
      <c r="A56" s="15"/>
      <c r="B56" s="16"/>
      <c r="C56" s="86"/>
      <c r="D56" s="86"/>
      <c r="E56" s="86"/>
      <c r="F56" s="17"/>
      <c r="G56" s="16"/>
      <c r="H56" s="86"/>
      <c r="I56" s="15"/>
      <c r="J56" s="18"/>
      <c r="K56" s="19"/>
      <c r="L56" s="19"/>
      <c r="N56" s="15"/>
      <c r="P56" s="15"/>
      <c r="Q56" s="15"/>
    </row>
    <row r="57" spans="1:17" s="14" customFormat="1" x14ac:dyDescent="0.25">
      <c r="A57" s="15"/>
      <c r="B57" s="16"/>
      <c r="C57" s="86"/>
      <c r="D57" s="86"/>
      <c r="E57" s="86"/>
      <c r="F57" s="17"/>
      <c r="G57" s="16"/>
      <c r="H57" s="86"/>
      <c r="I57" s="15"/>
      <c r="J57" s="18"/>
      <c r="K57" s="19"/>
      <c r="L57" s="19"/>
      <c r="N57" s="15"/>
      <c r="P57" s="15"/>
      <c r="Q57" s="15"/>
    </row>
    <row r="58" spans="1:17" s="14" customFormat="1" x14ac:dyDescent="0.25">
      <c r="A58" s="15"/>
      <c r="B58" s="16"/>
      <c r="C58" s="86"/>
      <c r="D58" s="86"/>
      <c r="E58" s="86"/>
      <c r="F58" s="17"/>
      <c r="G58" s="16"/>
      <c r="H58" s="86"/>
      <c r="I58" s="15"/>
      <c r="J58" s="18"/>
      <c r="K58" s="19"/>
      <c r="L58" s="19"/>
      <c r="N58" s="15"/>
      <c r="P58" s="15"/>
      <c r="Q58" s="15"/>
    </row>
    <row r="59" spans="1:17" s="14" customFormat="1" x14ac:dyDescent="0.25">
      <c r="A59" s="15"/>
      <c r="B59" s="16"/>
      <c r="C59" s="86"/>
      <c r="D59" s="86"/>
      <c r="E59" s="86"/>
      <c r="F59" s="17"/>
      <c r="G59" s="16"/>
      <c r="H59" s="86"/>
      <c r="I59" s="15"/>
      <c r="J59" s="18"/>
      <c r="K59" s="19"/>
      <c r="L59" s="19"/>
      <c r="N59" s="15"/>
      <c r="P59" s="15"/>
      <c r="Q59" s="15"/>
    </row>
    <row r="60" spans="1:17" s="14" customFormat="1" x14ac:dyDescent="0.25">
      <c r="A60" s="15"/>
      <c r="B60" s="16"/>
      <c r="C60" s="86"/>
      <c r="D60" s="86"/>
      <c r="E60" s="86"/>
      <c r="F60" s="17"/>
      <c r="G60" s="16"/>
      <c r="H60" s="86"/>
      <c r="I60" s="15"/>
      <c r="J60" s="18"/>
      <c r="K60" s="19"/>
      <c r="L60" s="19"/>
      <c r="N60" s="15"/>
      <c r="P60" s="15"/>
      <c r="Q60" s="15"/>
    </row>
    <row r="61" spans="1:17" s="14" customFormat="1" x14ac:dyDescent="0.25">
      <c r="A61" s="15"/>
      <c r="B61" s="16"/>
      <c r="C61" s="86"/>
      <c r="D61" s="86"/>
      <c r="E61" s="86"/>
      <c r="F61" s="17"/>
      <c r="G61" s="16"/>
      <c r="H61" s="86"/>
      <c r="I61" s="15"/>
      <c r="J61" s="18"/>
      <c r="K61" s="19"/>
      <c r="L61" s="19"/>
      <c r="N61" s="15"/>
      <c r="P61" s="15"/>
      <c r="Q61" s="15"/>
    </row>
    <row r="62" spans="1:17" s="14" customFormat="1" x14ac:dyDescent="0.25">
      <c r="A62" s="15"/>
      <c r="B62" s="16"/>
      <c r="C62" s="86"/>
      <c r="D62" s="86"/>
      <c r="E62" s="86"/>
      <c r="F62" s="17"/>
      <c r="G62" s="16"/>
      <c r="H62" s="86"/>
      <c r="I62" s="15"/>
      <c r="J62" s="18"/>
      <c r="K62" s="19"/>
      <c r="L62" s="19"/>
      <c r="N62" s="15"/>
      <c r="P62" s="15"/>
      <c r="Q62" s="15"/>
    </row>
    <row r="63" spans="1:17" s="14" customFormat="1" x14ac:dyDescent="0.25">
      <c r="A63" s="15"/>
      <c r="B63" s="16"/>
      <c r="C63" s="86"/>
      <c r="D63" s="86"/>
      <c r="E63" s="86"/>
      <c r="F63" s="17"/>
      <c r="G63" s="16"/>
      <c r="H63" s="86"/>
      <c r="I63" s="15"/>
      <c r="J63" s="18"/>
      <c r="K63" s="19"/>
      <c r="L63" s="19"/>
      <c r="N63" s="15"/>
      <c r="P63" s="15"/>
      <c r="Q63" s="15"/>
    </row>
    <row r="64" spans="1:17" s="14" customFormat="1" x14ac:dyDescent="0.25">
      <c r="A64" s="15"/>
      <c r="B64" s="16"/>
      <c r="C64" s="86"/>
      <c r="D64" s="86"/>
      <c r="E64" s="86"/>
      <c r="F64" s="17"/>
      <c r="G64" s="16"/>
      <c r="H64" s="86"/>
      <c r="I64" s="15"/>
      <c r="J64" s="18"/>
      <c r="K64" s="19"/>
      <c r="L64" s="19"/>
      <c r="N64" s="15"/>
      <c r="P64" s="15"/>
      <c r="Q64" s="15"/>
    </row>
    <row r="65" spans="1:17" s="14" customFormat="1" x14ac:dyDescent="0.25">
      <c r="A65" s="15"/>
      <c r="B65" s="16"/>
      <c r="C65" s="86"/>
      <c r="D65" s="86"/>
      <c r="E65" s="86"/>
      <c r="F65" s="17"/>
      <c r="G65" s="16"/>
      <c r="H65" s="86"/>
      <c r="I65" s="15"/>
      <c r="J65" s="18"/>
      <c r="K65" s="19"/>
      <c r="L65" s="19"/>
      <c r="N65" s="15"/>
      <c r="P65" s="15"/>
      <c r="Q65" s="15"/>
    </row>
    <row r="66" spans="1:17" s="14" customFormat="1" x14ac:dyDescent="0.25">
      <c r="A66" s="15"/>
      <c r="B66" s="16"/>
      <c r="C66" s="86"/>
      <c r="D66" s="86"/>
      <c r="E66" s="86"/>
      <c r="F66" s="17"/>
      <c r="G66" s="16"/>
      <c r="H66" s="86"/>
      <c r="I66" s="15"/>
      <c r="J66" s="18"/>
      <c r="K66" s="19"/>
      <c r="L66" s="19"/>
      <c r="N66" s="15"/>
      <c r="P66" s="15"/>
      <c r="Q66" s="15"/>
    </row>
    <row r="67" spans="1:17" s="14" customFormat="1" x14ac:dyDescent="0.25">
      <c r="A67" s="15"/>
      <c r="B67" s="16"/>
      <c r="C67" s="86"/>
      <c r="D67" s="86"/>
      <c r="E67" s="86"/>
      <c r="F67" s="17"/>
      <c r="G67" s="16"/>
      <c r="H67" s="86"/>
      <c r="I67" s="15"/>
      <c r="J67" s="18"/>
      <c r="K67" s="19"/>
      <c r="L67" s="19"/>
      <c r="N67" s="15"/>
      <c r="P67" s="15"/>
      <c r="Q67" s="15"/>
    </row>
    <row r="68" spans="1:17" s="14" customFormat="1" x14ac:dyDescent="0.25">
      <c r="A68" s="15"/>
      <c r="B68" s="16"/>
      <c r="C68" s="86"/>
      <c r="D68" s="86"/>
      <c r="E68" s="86"/>
      <c r="F68" s="17"/>
      <c r="G68" s="16"/>
      <c r="H68" s="86"/>
      <c r="I68" s="15"/>
      <c r="J68" s="18"/>
      <c r="K68" s="19"/>
      <c r="L68" s="19"/>
      <c r="N68" s="15"/>
      <c r="P68" s="15"/>
      <c r="Q68" s="15"/>
    </row>
    <row r="69" spans="1:17" s="14" customFormat="1" x14ac:dyDescent="0.25">
      <c r="A69" s="15"/>
      <c r="B69" s="16"/>
      <c r="C69" s="86"/>
      <c r="D69" s="86"/>
      <c r="E69" s="86"/>
      <c r="F69" s="17"/>
      <c r="G69" s="16"/>
      <c r="H69" s="86"/>
      <c r="I69" s="15"/>
      <c r="J69" s="18"/>
      <c r="K69" s="19"/>
      <c r="L69" s="19"/>
      <c r="N69" s="15"/>
      <c r="P69" s="15"/>
      <c r="Q69" s="15"/>
    </row>
    <row r="70" spans="1:17" s="14" customFormat="1" x14ac:dyDescent="0.25">
      <c r="A70" s="15"/>
      <c r="B70" s="16"/>
      <c r="C70" s="86"/>
      <c r="D70" s="86"/>
      <c r="E70" s="86"/>
      <c r="F70" s="17"/>
      <c r="G70" s="16"/>
      <c r="H70" s="86"/>
      <c r="I70" s="15"/>
      <c r="J70" s="18"/>
      <c r="K70" s="19"/>
      <c r="L70" s="19"/>
      <c r="N70" s="15"/>
      <c r="P70" s="15"/>
      <c r="Q70" s="15"/>
    </row>
    <row r="71" spans="1:17" s="14" customFormat="1" x14ac:dyDescent="0.25">
      <c r="A71" s="15"/>
      <c r="B71" s="16"/>
      <c r="C71" s="86"/>
      <c r="D71" s="86"/>
      <c r="E71" s="86"/>
      <c r="F71" s="17"/>
      <c r="G71" s="16"/>
      <c r="H71" s="86"/>
      <c r="I71" s="15"/>
      <c r="J71" s="18"/>
      <c r="K71" s="19"/>
      <c r="L71" s="19"/>
      <c r="N71" s="15"/>
      <c r="P71" s="15"/>
      <c r="Q71" s="15"/>
    </row>
    <row r="72" spans="1:17" s="14" customFormat="1" x14ac:dyDescent="0.25">
      <c r="A72" s="15"/>
      <c r="B72" s="16"/>
      <c r="C72" s="86"/>
      <c r="D72" s="86"/>
      <c r="E72" s="86"/>
      <c r="F72" s="17"/>
      <c r="G72" s="16"/>
      <c r="H72" s="86"/>
      <c r="I72" s="15"/>
      <c r="J72" s="18"/>
      <c r="K72" s="19"/>
      <c r="L72" s="19"/>
      <c r="N72" s="15"/>
      <c r="P72" s="15"/>
      <c r="Q72" s="15"/>
    </row>
    <row r="73" spans="1:17" s="14" customFormat="1" x14ac:dyDescent="0.25">
      <c r="A73" s="15"/>
      <c r="B73" s="16"/>
      <c r="C73" s="86"/>
      <c r="D73" s="86"/>
      <c r="E73" s="86"/>
      <c r="F73" s="17"/>
      <c r="G73" s="16"/>
      <c r="H73" s="86"/>
      <c r="I73" s="15"/>
      <c r="J73" s="18"/>
      <c r="K73" s="19"/>
      <c r="L73" s="19"/>
      <c r="N73" s="15"/>
      <c r="P73" s="15"/>
      <c r="Q73" s="15"/>
    </row>
    <row r="74" spans="1:17" s="14" customFormat="1" x14ac:dyDescent="0.25">
      <c r="A74" s="15"/>
      <c r="B74" s="16"/>
      <c r="C74" s="86"/>
      <c r="D74" s="86"/>
      <c r="E74" s="86"/>
      <c r="F74" s="17"/>
      <c r="G74" s="16"/>
      <c r="H74" s="86"/>
      <c r="I74" s="15"/>
      <c r="J74" s="18"/>
      <c r="K74" s="19"/>
      <c r="L74" s="19"/>
      <c r="N74" s="15"/>
      <c r="P74" s="15"/>
      <c r="Q74" s="15"/>
    </row>
    <row r="75" spans="1:17" s="14" customFormat="1" x14ac:dyDescent="0.25">
      <c r="A75" s="15"/>
      <c r="B75" s="16"/>
      <c r="C75" s="86"/>
      <c r="D75" s="86"/>
      <c r="E75" s="86"/>
      <c r="F75" s="17"/>
      <c r="G75" s="16"/>
      <c r="H75" s="86"/>
      <c r="I75" s="15"/>
      <c r="J75" s="18"/>
      <c r="K75" s="19"/>
      <c r="L75" s="19"/>
      <c r="N75" s="15"/>
      <c r="P75" s="15"/>
      <c r="Q75" s="15"/>
    </row>
    <row r="76" spans="1:17" s="14" customFormat="1" x14ac:dyDescent="0.25">
      <c r="A76" s="15"/>
      <c r="B76" s="16"/>
      <c r="C76" s="86"/>
      <c r="D76" s="86"/>
      <c r="E76" s="86"/>
      <c r="F76" s="17"/>
      <c r="G76" s="16"/>
      <c r="H76" s="86"/>
      <c r="I76" s="15"/>
      <c r="J76" s="18"/>
      <c r="K76" s="19"/>
      <c r="L76" s="19"/>
      <c r="N76" s="15"/>
      <c r="P76" s="15"/>
      <c r="Q76" s="15"/>
    </row>
    <row r="77" spans="1:17" s="14" customFormat="1" x14ac:dyDescent="0.25">
      <c r="A77" s="15"/>
      <c r="B77" s="16"/>
      <c r="C77" s="86"/>
      <c r="D77" s="86"/>
      <c r="E77" s="86"/>
      <c r="F77" s="17"/>
      <c r="G77" s="16"/>
      <c r="H77" s="86"/>
      <c r="I77" s="15"/>
      <c r="J77" s="18"/>
      <c r="K77" s="19"/>
      <c r="L77" s="19"/>
      <c r="N77" s="15"/>
      <c r="P77" s="15"/>
      <c r="Q77" s="15"/>
    </row>
    <row r="78" spans="1:17" s="14" customFormat="1" x14ac:dyDescent="0.25">
      <c r="A78" s="15"/>
      <c r="B78" s="16"/>
      <c r="C78" s="86"/>
      <c r="D78" s="86"/>
      <c r="E78" s="86"/>
      <c r="F78" s="17"/>
      <c r="G78" s="16"/>
      <c r="H78" s="86"/>
      <c r="I78" s="15"/>
      <c r="J78" s="18"/>
      <c r="K78" s="19"/>
      <c r="L78" s="19"/>
      <c r="N78" s="15"/>
      <c r="P78" s="15"/>
      <c r="Q78" s="15"/>
    </row>
    <row r="79" spans="1:17" s="14" customFormat="1" x14ac:dyDescent="0.25">
      <c r="A79" s="15"/>
      <c r="B79" s="16"/>
      <c r="C79" s="86"/>
      <c r="D79" s="86"/>
      <c r="E79" s="86"/>
      <c r="F79" s="17"/>
      <c r="G79" s="16"/>
      <c r="H79" s="86"/>
      <c r="I79" s="15"/>
      <c r="J79" s="18"/>
      <c r="K79" s="19"/>
      <c r="L79" s="19"/>
      <c r="N79" s="15"/>
      <c r="P79" s="15"/>
      <c r="Q79" s="15"/>
    </row>
    <row r="80" spans="1:17" s="14" customFormat="1" x14ac:dyDescent="0.25">
      <c r="A80" s="15"/>
      <c r="B80" s="16"/>
      <c r="C80" s="86"/>
      <c r="D80" s="86"/>
      <c r="E80" s="86"/>
      <c r="F80" s="17"/>
      <c r="G80" s="16"/>
      <c r="H80" s="86"/>
      <c r="I80" s="15"/>
      <c r="J80" s="18"/>
      <c r="K80" s="19"/>
      <c r="L80" s="19"/>
      <c r="N80" s="15"/>
      <c r="P80" s="15"/>
      <c r="Q80" s="15"/>
    </row>
    <row r="81" spans="1:17" s="14" customFormat="1" x14ac:dyDescent="0.25">
      <c r="A81" s="15"/>
      <c r="B81" s="16"/>
      <c r="C81" s="86"/>
      <c r="D81" s="86"/>
      <c r="E81" s="86"/>
      <c r="F81" s="17"/>
      <c r="G81" s="16"/>
      <c r="H81" s="86"/>
      <c r="I81" s="15"/>
      <c r="J81" s="18"/>
      <c r="K81" s="19"/>
      <c r="L81" s="19"/>
      <c r="N81" s="15"/>
      <c r="P81" s="15"/>
      <c r="Q81" s="15"/>
    </row>
    <row r="82" spans="1:17" s="14" customFormat="1" x14ac:dyDescent="0.25">
      <c r="A82" s="15"/>
      <c r="B82" s="16"/>
      <c r="C82" s="86"/>
      <c r="D82" s="86"/>
      <c r="E82" s="86"/>
      <c r="F82" s="17"/>
      <c r="G82" s="16"/>
      <c r="H82" s="86"/>
      <c r="I82" s="15"/>
      <c r="J82" s="18"/>
      <c r="K82" s="19"/>
      <c r="L82" s="19"/>
      <c r="N82" s="15"/>
      <c r="P82" s="15"/>
      <c r="Q82" s="15"/>
    </row>
    <row r="83" spans="1:17" s="14" customFormat="1" x14ac:dyDescent="0.25">
      <c r="A83" s="15"/>
      <c r="B83" s="16"/>
      <c r="C83" s="86"/>
      <c r="D83" s="86"/>
      <c r="E83" s="86"/>
      <c r="F83" s="17"/>
      <c r="G83" s="16"/>
      <c r="H83" s="86"/>
      <c r="I83" s="15"/>
      <c r="J83" s="18"/>
      <c r="K83" s="19"/>
      <c r="L83" s="19"/>
      <c r="N83" s="15"/>
      <c r="P83" s="15"/>
      <c r="Q83" s="15"/>
    </row>
    <row r="84" spans="1:17" s="14" customFormat="1" x14ac:dyDescent="0.25">
      <c r="A84" s="15"/>
      <c r="B84" s="16"/>
      <c r="C84" s="86"/>
      <c r="D84" s="86"/>
      <c r="E84" s="86"/>
      <c r="F84" s="17"/>
      <c r="G84" s="16"/>
      <c r="H84" s="86"/>
      <c r="I84" s="15"/>
      <c r="J84" s="18"/>
      <c r="K84" s="19"/>
      <c r="L84" s="19"/>
      <c r="N84" s="15"/>
      <c r="P84" s="15"/>
      <c r="Q84" s="15"/>
    </row>
    <row r="85" spans="1:17" s="14" customFormat="1" x14ac:dyDescent="0.25">
      <c r="A85" s="15"/>
      <c r="B85" s="16"/>
      <c r="C85" s="86"/>
      <c r="D85" s="86"/>
      <c r="E85" s="86"/>
      <c r="F85" s="17"/>
      <c r="G85" s="16"/>
      <c r="H85" s="86"/>
      <c r="I85" s="15"/>
      <c r="J85" s="18"/>
      <c r="K85" s="19"/>
      <c r="L85" s="19"/>
      <c r="N85" s="15"/>
      <c r="P85" s="15"/>
      <c r="Q85" s="15"/>
    </row>
    <row r="86" spans="1:17" s="14" customFormat="1" x14ac:dyDescent="0.25">
      <c r="A86" s="15"/>
      <c r="B86" s="16"/>
      <c r="C86" s="86"/>
      <c r="D86" s="86"/>
      <c r="E86" s="86"/>
      <c r="F86" s="17"/>
      <c r="G86" s="16"/>
      <c r="H86" s="86"/>
      <c r="I86" s="15"/>
      <c r="J86" s="18"/>
      <c r="K86" s="19"/>
      <c r="L86" s="19"/>
      <c r="N86" s="15"/>
      <c r="P86" s="15"/>
      <c r="Q86" s="15"/>
    </row>
    <row r="87" spans="1:17" s="14" customFormat="1" x14ac:dyDescent="0.25">
      <c r="A87" s="15"/>
      <c r="B87" s="16"/>
      <c r="C87" s="86"/>
      <c r="D87" s="86"/>
      <c r="E87" s="86"/>
      <c r="F87" s="17"/>
      <c r="G87" s="16"/>
      <c r="H87" s="86"/>
      <c r="I87" s="15"/>
      <c r="J87" s="18"/>
      <c r="K87" s="19"/>
      <c r="L87" s="19"/>
      <c r="N87" s="15"/>
      <c r="P87" s="15"/>
      <c r="Q87" s="15"/>
    </row>
    <row r="88" spans="1:17" s="14" customFormat="1" x14ac:dyDescent="0.25">
      <c r="A88" s="15"/>
      <c r="B88" s="16"/>
      <c r="C88" s="86"/>
      <c r="D88" s="86"/>
      <c r="E88" s="86"/>
      <c r="F88" s="17"/>
      <c r="G88" s="16"/>
      <c r="H88" s="86"/>
      <c r="I88" s="15"/>
      <c r="J88" s="18"/>
      <c r="K88" s="19"/>
      <c r="L88" s="19"/>
      <c r="N88" s="15"/>
      <c r="P88" s="15"/>
      <c r="Q88" s="15"/>
    </row>
    <row r="89" spans="1:17" s="14" customFormat="1" x14ac:dyDescent="0.25">
      <c r="A89" s="15"/>
      <c r="B89" s="16"/>
      <c r="C89" s="86"/>
      <c r="D89" s="86"/>
      <c r="E89" s="86"/>
      <c r="F89" s="17"/>
      <c r="G89" s="16"/>
      <c r="H89" s="86"/>
      <c r="I89" s="15"/>
      <c r="J89" s="18"/>
      <c r="K89" s="19"/>
      <c r="L89" s="19"/>
      <c r="N89" s="15"/>
      <c r="P89" s="15"/>
      <c r="Q89" s="15"/>
    </row>
    <row r="90" spans="1:17" s="14" customFormat="1" x14ac:dyDescent="0.25">
      <c r="A90" s="15"/>
      <c r="B90" s="16"/>
      <c r="C90" s="86"/>
      <c r="D90" s="86"/>
      <c r="E90" s="86"/>
      <c r="F90" s="17"/>
      <c r="G90" s="16"/>
      <c r="H90" s="86"/>
      <c r="I90" s="15"/>
      <c r="J90" s="18"/>
      <c r="K90" s="19"/>
      <c r="L90" s="19"/>
      <c r="N90" s="15"/>
      <c r="P90" s="15"/>
      <c r="Q90" s="15"/>
    </row>
    <row r="91" spans="1:17" s="14" customFormat="1" x14ac:dyDescent="0.25">
      <c r="A91" s="15"/>
      <c r="B91" s="16"/>
      <c r="C91" s="86"/>
      <c r="D91" s="86"/>
      <c r="E91" s="86"/>
      <c r="F91" s="17"/>
      <c r="G91" s="16"/>
      <c r="H91" s="86"/>
      <c r="I91" s="15"/>
      <c r="J91" s="18"/>
      <c r="K91" s="19"/>
      <c r="L91" s="19"/>
      <c r="N91" s="15"/>
      <c r="P91" s="15"/>
      <c r="Q91" s="15"/>
    </row>
    <row r="92" spans="1:17" s="14" customFormat="1" x14ac:dyDescent="0.25">
      <c r="A92" s="15"/>
      <c r="B92" s="16"/>
      <c r="C92" s="86"/>
      <c r="D92" s="86"/>
      <c r="E92" s="86"/>
      <c r="F92" s="17"/>
      <c r="G92" s="16"/>
      <c r="H92" s="86"/>
      <c r="I92" s="15"/>
      <c r="J92" s="18"/>
      <c r="K92" s="19"/>
      <c r="L92" s="19"/>
      <c r="N92" s="15"/>
      <c r="P92" s="15"/>
      <c r="Q92" s="15"/>
    </row>
    <row r="93" spans="1:17" s="14" customFormat="1" x14ac:dyDescent="0.25">
      <c r="A93" s="15"/>
      <c r="B93" s="16"/>
      <c r="C93" s="86"/>
      <c r="D93" s="86"/>
      <c r="E93" s="86"/>
      <c r="F93" s="17"/>
      <c r="G93" s="16"/>
      <c r="H93" s="86"/>
      <c r="I93" s="15"/>
      <c r="J93" s="18"/>
      <c r="K93" s="19"/>
      <c r="L93" s="19"/>
      <c r="N93" s="15"/>
      <c r="P93" s="15"/>
      <c r="Q93" s="15"/>
    </row>
    <row r="94" spans="1:17" s="14" customFormat="1" x14ac:dyDescent="0.25">
      <c r="A94" s="15"/>
      <c r="B94" s="16"/>
      <c r="C94" s="86"/>
      <c r="D94" s="86"/>
      <c r="E94" s="86"/>
      <c r="F94" s="17"/>
      <c r="G94" s="16"/>
      <c r="H94" s="86"/>
      <c r="I94" s="15"/>
      <c r="J94" s="18"/>
      <c r="K94" s="19"/>
      <c r="L94" s="19"/>
      <c r="N94" s="15"/>
      <c r="P94" s="15"/>
      <c r="Q94" s="15"/>
    </row>
    <row r="95" spans="1:17" s="14" customFormat="1" x14ac:dyDescent="0.25">
      <c r="A95" s="15"/>
      <c r="B95" s="16"/>
      <c r="C95" s="86"/>
      <c r="D95" s="86"/>
      <c r="E95" s="86"/>
      <c r="F95" s="17"/>
      <c r="G95" s="16"/>
      <c r="H95" s="86"/>
      <c r="I95" s="15"/>
      <c r="J95" s="18"/>
      <c r="K95" s="19"/>
      <c r="L95" s="19"/>
      <c r="N95" s="15"/>
      <c r="P95" s="15"/>
      <c r="Q95" s="15"/>
    </row>
    <row r="96" spans="1:17" s="14" customFormat="1" x14ac:dyDescent="0.25">
      <c r="A96" s="15"/>
      <c r="B96" s="16"/>
      <c r="C96" s="86"/>
      <c r="D96" s="86"/>
      <c r="E96" s="86"/>
      <c r="F96" s="17"/>
      <c r="G96" s="16"/>
      <c r="H96" s="86"/>
      <c r="I96" s="15"/>
      <c r="J96" s="18"/>
      <c r="K96" s="19"/>
      <c r="L96" s="19"/>
      <c r="N96" s="15"/>
      <c r="P96" s="15"/>
      <c r="Q96" s="15"/>
    </row>
    <row r="97" spans="1:17" s="14" customFormat="1" x14ac:dyDescent="0.25">
      <c r="A97" s="15"/>
      <c r="B97" s="16"/>
      <c r="C97" s="86"/>
      <c r="D97" s="86"/>
      <c r="E97" s="86"/>
      <c r="F97" s="17"/>
      <c r="G97" s="16"/>
      <c r="H97" s="86"/>
      <c r="I97" s="15"/>
      <c r="J97" s="18"/>
      <c r="K97" s="19"/>
      <c r="L97" s="19"/>
      <c r="N97" s="15"/>
      <c r="P97" s="15"/>
      <c r="Q97" s="15"/>
    </row>
    <row r="98" spans="1:17" s="14" customFormat="1" x14ac:dyDescent="0.25">
      <c r="A98" s="15"/>
      <c r="B98" s="16"/>
      <c r="C98" s="86"/>
      <c r="D98" s="86"/>
      <c r="E98" s="86"/>
      <c r="F98" s="17"/>
      <c r="G98" s="16"/>
      <c r="H98" s="86"/>
      <c r="I98" s="15"/>
      <c r="J98" s="18"/>
      <c r="K98" s="19"/>
      <c r="L98" s="19"/>
      <c r="N98" s="15"/>
      <c r="P98" s="15"/>
      <c r="Q98" s="15"/>
    </row>
    <row r="99" spans="1:17" s="14" customFormat="1" x14ac:dyDescent="0.25">
      <c r="A99" s="15"/>
      <c r="B99" s="16"/>
      <c r="C99" s="86"/>
      <c r="D99" s="86"/>
      <c r="E99" s="86"/>
      <c r="F99" s="17"/>
      <c r="G99" s="16"/>
      <c r="H99" s="86"/>
      <c r="I99" s="15"/>
      <c r="J99" s="18"/>
      <c r="K99" s="19"/>
      <c r="L99" s="19"/>
      <c r="N99" s="15"/>
      <c r="P99" s="15"/>
      <c r="Q99" s="15"/>
    </row>
    <row r="100" spans="1:17" s="14" customFormat="1" x14ac:dyDescent="0.25">
      <c r="A100" s="15"/>
      <c r="B100" s="16"/>
      <c r="C100" s="86"/>
      <c r="D100" s="86"/>
      <c r="E100" s="86"/>
      <c r="F100" s="17"/>
      <c r="G100" s="16"/>
      <c r="H100" s="86"/>
      <c r="I100" s="15"/>
      <c r="J100" s="18"/>
      <c r="K100" s="19"/>
      <c r="L100" s="19"/>
      <c r="N100" s="15"/>
      <c r="P100" s="15"/>
      <c r="Q100" s="15"/>
    </row>
    <row r="101" spans="1:17" s="14" customFormat="1" x14ac:dyDescent="0.25">
      <c r="A101" s="15"/>
      <c r="B101" s="16"/>
      <c r="C101" s="86"/>
      <c r="D101" s="86"/>
      <c r="E101" s="86"/>
      <c r="F101" s="17"/>
      <c r="G101" s="16"/>
      <c r="H101" s="86"/>
      <c r="I101" s="15"/>
      <c r="J101" s="18"/>
      <c r="K101" s="19"/>
      <c r="L101" s="19"/>
      <c r="N101" s="15"/>
      <c r="P101" s="15"/>
      <c r="Q101" s="15"/>
    </row>
    <row r="102" spans="1:17" s="14" customFormat="1" x14ac:dyDescent="0.25">
      <c r="A102" s="15"/>
      <c r="B102" s="16"/>
      <c r="C102" s="86"/>
      <c r="D102" s="86"/>
      <c r="E102" s="86"/>
      <c r="F102" s="17"/>
      <c r="G102" s="16"/>
      <c r="H102" s="86"/>
      <c r="I102" s="15"/>
      <c r="J102" s="18"/>
      <c r="K102" s="19"/>
      <c r="L102" s="19"/>
      <c r="N102" s="15"/>
      <c r="P102" s="15"/>
      <c r="Q102" s="15"/>
    </row>
    <row r="103" spans="1:17" s="14" customFormat="1" x14ac:dyDescent="0.25">
      <c r="A103" s="15"/>
      <c r="B103" s="16"/>
      <c r="C103" s="86"/>
      <c r="D103" s="86"/>
      <c r="E103" s="86"/>
      <c r="F103" s="17"/>
      <c r="G103" s="16"/>
      <c r="H103" s="86"/>
      <c r="I103" s="15"/>
      <c r="J103" s="18"/>
      <c r="K103" s="19"/>
      <c r="L103" s="19"/>
      <c r="N103" s="15"/>
      <c r="P103" s="15"/>
      <c r="Q103" s="15"/>
    </row>
    <row r="104" spans="1:17" s="14" customFormat="1" x14ac:dyDescent="0.25">
      <c r="A104" s="15"/>
      <c r="B104" s="16"/>
      <c r="C104" s="86"/>
      <c r="D104" s="86"/>
      <c r="E104" s="86"/>
      <c r="F104" s="17"/>
      <c r="G104" s="16"/>
      <c r="H104" s="86"/>
      <c r="I104" s="15"/>
      <c r="J104" s="18"/>
      <c r="K104" s="19"/>
      <c r="L104" s="19"/>
      <c r="N104" s="15"/>
      <c r="P104" s="15"/>
      <c r="Q104" s="15"/>
    </row>
    <row r="105" spans="1:17" s="14" customFormat="1" x14ac:dyDescent="0.25">
      <c r="A105" s="15"/>
      <c r="B105" s="16"/>
      <c r="C105" s="86"/>
      <c r="D105" s="86"/>
      <c r="E105" s="86"/>
      <c r="F105" s="17"/>
      <c r="G105" s="16"/>
      <c r="H105" s="86"/>
      <c r="I105" s="15"/>
      <c r="J105" s="18"/>
      <c r="K105" s="19"/>
      <c r="L105" s="19"/>
      <c r="N105" s="15"/>
      <c r="P105" s="15"/>
      <c r="Q105" s="15"/>
    </row>
    <row r="106" spans="1:17" s="14" customFormat="1" x14ac:dyDescent="0.25">
      <c r="A106" s="15"/>
      <c r="B106" s="16"/>
      <c r="C106" s="86"/>
      <c r="D106" s="86"/>
      <c r="E106" s="86"/>
      <c r="F106" s="17"/>
      <c r="G106" s="16"/>
      <c r="H106" s="86"/>
      <c r="I106" s="15"/>
      <c r="J106" s="18"/>
      <c r="K106" s="19"/>
      <c r="L106" s="19"/>
      <c r="N106" s="15"/>
      <c r="P106" s="15"/>
      <c r="Q106" s="15"/>
    </row>
    <row r="107" spans="1:17" s="14" customFormat="1" x14ac:dyDescent="0.25">
      <c r="A107" s="15"/>
      <c r="B107" s="16"/>
      <c r="C107" s="86"/>
      <c r="D107" s="86"/>
      <c r="E107" s="86"/>
      <c r="F107" s="17"/>
      <c r="G107" s="16"/>
      <c r="H107" s="86"/>
      <c r="I107" s="15"/>
      <c r="J107" s="18"/>
      <c r="K107" s="19"/>
      <c r="L107" s="19"/>
      <c r="N107" s="15"/>
      <c r="P107" s="15"/>
      <c r="Q107" s="15"/>
    </row>
    <row r="108" spans="1:17" s="14" customFormat="1" x14ac:dyDescent="0.25">
      <c r="A108" s="15"/>
      <c r="B108" s="16"/>
      <c r="C108" s="86"/>
      <c r="D108" s="86"/>
      <c r="E108" s="86"/>
      <c r="F108" s="17"/>
      <c r="G108" s="16"/>
      <c r="H108" s="86"/>
      <c r="I108" s="15"/>
      <c r="J108" s="18"/>
      <c r="K108" s="19"/>
      <c r="L108" s="19"/>
      <c r="N108" s="15"/>
      <c r="P108" s="15"/>
      <c r="Q108" s="15"/>
    </row>
    <row r="109" spans="1:17" s="14" customFormat="1" x14ac:dyDescent="0.25">
      <c r="A109" s="15"/>
      <c r="B109" s="16"/>
      <c r="C109" s="86"/>
      <c r="D109" s="86"/>
      <c r="E109" s="86"/>
      <c r="F109" s="17"/>
      <c r="G109" s="16"/>
      <c r="H109" s="86"/>
      <c r="I109" s="15"/>
      <c r="J109" s="18"/>
      <c r="K109" s="19"/>
      <c r="L109" s="19"/>
      <c r="N109" s="15"/>
      <c r="P109" s="15"/>
      <c r="Q109" s="15"/>
    </row>
    <row r="110" spans="1:17" s="14" customFormat="1" x14ac:dyDescent="0.25">
      <c r="A110" s="15"/>
      <c r="B110" s="16"/>
      <c r="C110" s="86"/>
      <c r="D110" s="86"/>
      <c r="E110" s="86"/>
      <c r="F110" s="17"/>
      <c r="G110" s="16"/>
      <c r="H110" s="86"/>
      <c r="I110" s="15"/>
      <c r="J110" s="18"/>
      <c r="K110" s="19"/>
      <c r="L110" s="19"/>
      <c r="N110" s="15"/>
      <c r="P110" s="15"/>
      <c r="Q110" s="15"/>
    </row>
    <row r="111" spans="1:17" s="14" customFormat="1" x14ac:dyDescent="0.25">
      <c r="A111" s="15"/>
      <c r="B111" s="16"/>
      <c r="C111" s="86"/>
      <c r="D111" s="86"/>
      <c r="E111" s="86"/>
      <c r="F111" s="17"/>
      <c r="G111" s="16"/>
      <c r="H111" s="86"/>
      <c r="I111" s="15"/>
      <c r="J111" s="18"/>
      <c r="K111" s="19"/>
      <c r="L111" s="19"/>
      <c r="N111" s="15"/>
      <c r="P111" s="15"/>
      <c r="Q111" s="15"/>
    </row>
    <row r="112" spans="1:17" s="14" customFormat="1" x14ac:dyDescent="0.25">
      <c r="A112" s="15"/>
      <c r="B112" s="16"/>
      <c r="C112" s="86"/>
      <c r="D112" s="86"/>
      <c r="E112" s="86"/>
      <c r="F112" s="17"/>
      <c r="G112" s="16"/>
      <c r="H112" s="86"/>
      <c r="I112" s="15"/>
      <c r="J112" s="18"/>
      <c r="K112" s="19"/>
      <c r="L112" s="19"/>
      <c r="N112" s="15"/>
      <c r="P112" s="15"/>
      <c r="Q112" s="15"/>
    </row>
    <row r="113" spans="1:17" s="14" customFormat="1" x14ac:dyDescent="0.25">
      <c r="A113" s="15"/>
      <c r="B113" s="16"/>
      <c r="C113" s="86"/>
      <c r="D113" s="86"/>
      <c r="E113" s="86"/>
      <c r="F113" s="17"/>
      <c r="G113" s="16"/>
      <c r="H113" s="86"/>
      <c r="I113" s="15"/>
      <c r="J113" s="18"/>
      <c r="K113" s="19"/>
      <c r="L113" s="19"/>
      <c r="N113" s="15"/>
      <c r="P113" s="15"/>
      <c r="Q113" s="15"/>
    </row>
    <row r="114" spans="1:17" s="14" customFormat="1" x14ac:dyDescent="0.25">
      <c r="A114" s="15"/>
      <c r="B114" s="16"/>
      <c r="C114" s="86"/>
      <c r="D114" s="86"/>
      <c r="E114" s="86"/>
      <c r="F114" s="17"/>
      <c r="G114" s="16"/>
      <c r="H114" s="86"/>
      <c r="I114" s="15"/>
      <c r="J114" s="18"/>
      <c r="K114" s="19"/>
      <c r="L114" s="19"/>
      <c r="N114" s="15"/>
      <c r="P114" s="15"/>
      <c r="Q114" s="15"/>
    </row>
    <row r="115" spans="1:17" s="14" customFormat="1" x14ac:dyDescent="0.25">
      <c r="A115" s="15"/>
      <c r="B115" s="16"/>
      <c r="C115" s="86"/>
      <c r="D115" s="86"/>
      <c r="E115" s="86"/>
      <c r="F115" s="17"/>
      <c r="G115" s="16"/>
      <c r="H115" s="86"/>
      <c r="I115" s="15"/>
      <c r="J115" s="18"/>
      <c r="K115" s="19"/>
      <c r="L115" s="19"/>
      <c r="N115" s="15"/>
      <c r="P115" s="15"/>
      <c r="Q115" s="15"/>
    </row>
    <row r="116" spans="1:17" s="14" customFormat="1" x14ac:dyDescent="0.25">
      <c r="A116" s="15"/>
      <c r="B116" s="16"/>
      <c r="C116" s="86"/>
      <c r="D116" s="86"/>
      <c r="E116" s="86"/>
      <c r="F116" s="17"/>
      <c r="G116" s="16"/>
      <c r="H116" s="86"/>
      <c r="I116" s="15"/>
      <c r="J116" s="18"/>
      <c r="K116" s="19"/>
      <c r="L116" s="19"/>
      <c r="N116" s="15"/>
      <c r="P116" s="15"/>
      <c r="Q116" s="15"/>
    </row>
    <row r="117" spans="1:17" s="14" customFormat="1" x14ac:dyDescent="0.25">
      <c r="A117" s="15"/>
      <c r="B117" s="16"/>
      <c r="C117" s="86"/>
      <c r="D117" s="86"/>
      <c r="E117" s="86"/>
      <c r="F117" s="17"/>
      <c r="G117" s="16"/>
      <c r="H117" s="86"/>
      <c r="I117" s="15"/>
      <c r="J117" s="18"/>
      <c r="K117" s="19"/>
      <c r="L117" s="19"/>
      <c r="N117" s="15"/>
      <c r="P117" s="15"/>
      <c r="Q117" s="15"/>
    </row>
    <row r="118" spans="1:17" s="14" customFormat="1" x14ac:dyDescent="0.25">
      <c r="A118" s="15"/>
      <c r="B118" s="16"/>
      <c r="C118" s="86"/>
      <c r="D118" s="86"/>
      <c r="E118" s="86"/>
      <c r="F118" s="17"/>
      <c r="G118" s="16"/>
      <c r="H118" s="86"/>
      <c r="I118" s="15"/>
      <c r="J118" s="18"/>
      <c r="K118" s="19"/>
      <c r="L118" s="19"/>
      <c r="N118" s="15"/>
      <c r="P118" s="15"/>
      <c r="Q118" s="15"/>
    </row>
    <row r="119" spans="1:17" s="14" customFormat="1" x14ac:dyDescent="0.25">
      <c r="A119" s="15"/>
      <c r="B119" s="16"/>
      <c r="C119" s="86"/>
      <c r="D119" s="86"/>
      <c r="E119" s="86"/>
      <c r="F119" s="17"/>
      <c r="G119" s="16"/>
      <c r="H119" s="86"/>
      <c r="I119" s="15"/>
      <c r="J119" s="18"/>
      <c r="K119" s="19"/>
      <c r="L119" s="19"/>
      <c r="N119" s="15"/>
      <c r="P119" s="15"/>
      <c r="Q119" s="15"/>
    </row>
    <row r="120" spans="1:17" s="14" customFormat="1" x14ac:dyDescent="0.25">
      <c r="A120" s="15"/>
      <c r="B120" s="16"/>
      <c r="C120" s="86"/>
      <c r="D120" s="86"/>
      <c r="E120" s="86"/>
      <c r="F120" s="17"/>
      <c r="G120" s="16"/>
      <c r="H120" s="86"/>
      <c r="I120" s="15"/>
      <c r="J120" s="18"/>
      <c r="K120" s="19"/>
      <c r="L120" s="19"/>
      <c r="N120" s="15"/>
      <c r="P120" s="15"/>
      <c r="Q120" s="15"/>
    </row>
    <row r="121" spans="1:17" s="14" customFormat="1" x14ac:dyDescent="0.25">
      <c r="A121" s="15"/>
      <c r="B121" s="16"/>
      <c r="C121" s="86"/>
      <c r="D121" s="86"/>
      <c r="E121" s="86"/>
      <c r="F121" s="17"/>
      <c r="G121" s="16"/>
      <c r="H121" s="86"/>
      <c r="I121" s="15"/>
      <c r="J121" s="18"/>
      <c r="K121" s="19"/>
      <c r="L121" s="19"/>
      <c r="N121" s="15"/>
      <c r="P121" s="15"/>
      <c r="Q121" s="15"/>
    </row>
    <row r="122" spans="1:17" s="14" customFormat="1" x14ac:dyDescent="0.25">
      <c r="A122" s="15"/>
      <c r="B122" s="16"/>
      <c r="C122" s="86"/>
      <c r="D122" s="86"/>
      <c r="E122" s="86"/>
      <c r="F122" s="17"/>
      <c r="G122" s="16"/>
      <c r="H122" s="86"/>
      <c r="I122" s="15"/>
      <c r="J122" s="18"/>
      <c r="K122" s="19"/>
      <c r="L122" s="19"/>
      <c r="N122" s="15"/>
      <c r="P122" s="15"/>
      <c r="Q122" s="15"/>
    </row>
    <row r="123" spans="1:17" s="14" customFormat="1" x14ac:dyDescent="0.25">
      <c r="A123" s="15"/>
      <c r="B123" s="16"/>
      <c r="C123" s="86"/>
      <c r="D123" s="86"/>
      <c r="E123" s="86"/>
      <c r="F123" s="17"/>
      <c r="G123" s="16"/>
      <c r="H123" s="86"/>
      <c r="I123" s="15"/>
      <c r="J123" s="18"/>
      <c r="K123" s="19"/>
      <c r="L123" s="19"/>
      <c r="N123" s="15"/>
      <c r="P123" s="15"/>
      <c r="Q123" s="15"/>
    </row>
    <row r="124" spans="1:17" s="14" customFormat="1" x14ac:dyDescent="0.25">
      <c r="A124" s="15"/>
      <c r="B124" s="16"/>
      <c r="C124" s="86"/>
      <c r="D124" s="86"/>
      <c r="E124" s="86"/>
      <c r="F124" s="17"/>
      <c r="G124" s="16"/>
      <c r="H124" s="86"/>
      <c r="I124" s="15"/>
      <c r="J124" s="18"/>
      <c r="K124" s="19"/>
      <c r="L124" s="19"/>
      <c r="N124" s="15"/>
      <c r="P124" s="15"/>
      <c r="Q124" s="15"/>
    </row>
    <row r="125" spans="1:17" s="14" customFormat="1" x14ac:dyDescent="0.25">
      <c r="A125" s="15"/>
      <c r="B125" s="16"/>
      <c r="C125" s="86"/>
      <c r="D125" s="86"/>
      <c r="E125" s="86"/>
      <c r="F125" s="17"/>
      <c r="G125" s="16"/>
      <c r="H125" s="86"/>
      <c r="I125" s="15"/>
      <c r="J125" s="18"/>
      <c r="K125" s="19"/>
      <c r="L125" s="19"/>
      <c r="N125" s="15"/>
      <c r="P125" s="15"/>
      <c r="Q125" s="15"/>
    </row>
    <row r="126" spans="1:17" s="14" customFormat="1" x14ac:dyDescent="0.25">
      <c r="A126" s="15"/>
      <c r="B126" s="16"/>
      <c r="C126" s="86"/>
      <c r="D126" s="86"/>
      <c r="E126" s="86"/>
      <c r="F126" s="17"/>
      <c r="G126" s="16"/>
      <c r="H126" s="86"/>
      <c r="I126" s="15"/>
      <c r="J126" s="18"/>
      <c r="K126" s="19"/>
      <c r="L126" s="19"/>
      <c r="N126" s="15"/>
      <c r="P126" s="15"/>
      <c r="Q126" s="15"/>
    </row>
    <row r="127" spans="1:17" s="14" customFormat="1" x14ac:dyDescent="0.25">
      <c r="A127" s="15"/>
      <c r="B127" s="16"/>
      <c r="C127" s="86"/>
      <c r="D127" s="86"/>
      <c r="E127" s="86"/>
      <c r="F127" s="17"/>
      <c r="G127" s="16"/>
      <c r="H127" s="86"/>
      <c r="I127" s="15"/>
      <c r="J127" s="18"/>
      <c r="K127" s="19"/>
      <c r="L127" s="19"/>
      <c r="N127" s="15"/>
      <c r="P127" s="15"/>
      <c r="Q127" s="15"/>
    </row>
    <row r="128" spans="1:17" s="14" customFormat="1" x14ac:dyDescent="0.25">
      <c r="A128" s="15"/>
      <c r="B128" s="16"/>
      <c r="C128" s="86"/>
      <c r="D128" s="86"/>
      <c r="E128" s="86"/>
      <c r="F128" s="17"/>
      <c r="G128" s="16"/>
      <c r="H128" s="86"/>
      <c r="I128" s="15"/>
      <c r="J128" s="18"/>
      <c r="K128" s="19"/>
      <c r="L128" s="19"/>
      <c r="N128" s="15"/>
      <c r="P128" s="15"/>
      <c r="Q128" s="15"/>
    </row>
    <row r="129" spans="1:17" s="14" customFormat="1" x14ac:dyDescent="0.25">
      <c r="A129" s="15"/>
      <c r="B129" s="16"/>
      <c r="C129" s="86"/>
      <c r="D129" s="86"/>
      <c r="E129" s="86"/>
      <c r="F129" s="17"/>
      <c r="G129" s="16"/>
      <c r="H129" s="86"/>
      <c r="I129" s="15"/>
      <c r="J129" s="18"/>
      <c r="K129" s="19"/>
      <c r="L129" s="19"/>
      <c r="N129" s="15"/>
      <c r="P129" s="15"/>
      <c r="Q129" s="15"/>
    </row>
    <row r="130" spans="1:17" s="14" customFormat="1" x14ac:dyDescent="0.25">
      <c r="A130" s="15"/>
      <c r="B130" s="16"/>
      <c r="C130" s="86"/>
      <c r="D130" s="86"/>
      <c r="E130" s="86"/>
      <c r="F130" s="17"/>
      <c r="G130" s="16"/>
      <c r="H130" s="86"/>
      <c r="I130" s="15"/>
      <c r="J130" s="18"/>
      <c r="K130" s="19"/>
      <c r="L130" s="19"/>
      <c r="N130" s="15"/>
      <c r="P130" s="15"/>
      <c r="Q130" s="15"/>
    </row>
    <row r="131" spans="1:17" s="14" customFormat="1" x14ac:dyDescent="0.25">
      <c r="A131" s="15"/>
      <c r="B131" s="16"/>
      <c r="C131" s="86"/>
      <c r="D131" s="86"/>
      <c r="E131" s="86"/>
      <c r="F131" s="17"/>
      <c r="G131" s="16"/>
      <c r="H131" s="86"/>
      <c r="I131" s="15"/>
      <c r="J131" s="18"/>
      <c r="K131" s="19"/>
      <c r="L131" s="19"/>
      <c r="N131" s="15"/>
      <c r="P131" s="15"/>
      <c r="Q131" s="15"/>
    </row>
    <row r="132" spans="1:17" s="14" customFormat="1" x14ac:dyDescent="0.25">
      <c r="A132" s="15"/>
      <c r="B132" s="16"/>
      <c r="C132" s="86"/>
      <c r="D132" s="86"/>
      <c r="E132" s="86"/>
      <c r="F132" s="17"/>
      <c r="G132" s="16"/>
      <c r="H132" s="86"/>
      <c r="I132" s="15"/>
      <c r="J132" s="18"/>
      <c r="K132" s="19"/>
      <c r="L132" s="19"/>
      <c r="N132" s="15"/>
      <c r="P132" s="15"/>
      <c r="Q132" s="15"/>
    </row>
    <row r="133" spans="1:17" s="14" customFormat="1" x14ac:dyDescent="0.25">
      <c r="A133" s="15"/>
      <c r="B133" s="16"/>
      <c r="C133" s="86"/>
      <c r="D133" s="86"/>
      <c r="E133" s="86"/>
      <c r="F133" s="17"/>
      <c r="G133" s="16"/>
      <c r="H133" s="86"/>
      <c r="I133" s="15"/>
      <c r="J133" s="18"/>
      <c r="K133" s="19"/>
      <c r="L133" s="19"/>
      <c r="N133" s="15"/>
      <c r="P133" s="15"/>
      <c r="Q133" s="15"/>
    </row>
    <row r="134" spans="1:17" s="14" customFormat="1" x14ac:dyDescent="0.25">
      <c r="A134" s="15"/>
      <c r="B134" s="16"/>
      <c r="C134" s="86"/>
      <c r="D134" s="86"/>
      <c r="E134" s="86"/>
      <c r="F134" s="17"/>
      <c r="G134" s="16"/>
      <c r="H134" s="86"/>
      <c r="I134" s="15"/>
      <c r="J134" s="18"/>
      <c r="K134" s="19"/>
      <c r="L134" s="19"/>
      <c r="N134" s="15"/>
      <c r="P134" s="15"/>
      <c r="Q134" s="15"/>
    </row>
    <row r="135" spans="1:17" s="14" customFormat="1" x14ac:dyDescent="0.25">
      <c r="A135" s="15"/>
      <c r="B135" s="16"/>
      <c r="C135" s="86"/>
      <c r="D135" s="86"/>
      <c r="E135" s="86"/>
      <c r="F135" s="17"/>
      <c r="G135" s="16"/>
      <c r="H135" s="86"/>
      <c r="I135" s="15"/>
      <c r="J135" s="18"/>
      <c r="K135" s="19"/>
      <c r="L135" s="19"/>
      <c r="N135" s="15"/>
      <c r="P135" s="15"/>
      <c r="Q135" s="15"/>
    </row>
    <row r="136" spans="1:17" s="14" customFormat="1" x14ac:dyDescent="0.25">
      <c r="A136" s="15"/>
      <c r="B136" s="16"/>
      <c r="C136" s="86"/>
      <c r="D136" s="86"/>
      <c r="E136" s="86"/>
      <c r="F136" s="17"/>
      <c r="G136" s="16"/>
      <c r="H136" s="86"/>
      <c r="I136" s="15"/>
      <c r="J136" s="18"/>
      <c r="K136" s="19"/>
      <c r="L136" s="19"/>
      <c r="N136" s="15"/>
      <c r="P136" s="15"/>
      <c r="Q136" s="15"/>
    </row>
    <row r="137" spans="1:17" s="14" customFormat="1" x14ac:dyDescent="0.25">
      <c r="A137" s="15"/>
      <c r="B137" s="16"/>
      <c r="C137" s="86"/>
      <c r="D137" s="86"/>
      <c r="E137" s="86"/>
      <c r="F137" s="17"/>
      <c r="G137" s="16"/>
      <c r="H137" s="86"/>
      <c r="I137" s="15"/>
      <c r="J137" s="18"/>
      <c r="K137" s="19"/>
      <c r="L137" s="19"/>
      <c r="N137" s="15"/>
      <c r="P137" s="15"/>
      <c r="Q137" s="15"/>
    </row>
    <row r="138" spans="1:17" s="14" customFormat="1" x14ac:dyDescent="0.25">
      <c r="A138" s="15"/>
      <c r="B138" s="16"/>
      <c r="C138" s="86"/>
      <c r="D138" s="86"/>
      <c r="E138" s="86"/>
      <c r="F138" s="17"/>
      <c r="G138" s="16"/>
      <c r="H138" s="86"/>
      <c r="I138" s="15"/>
      <c r="J138" s="18"/>
      <c r="K138" s="19"/>
      <c r="L138" s="19"/>
      <c r="N138" s="15"/>
      <c r="P138" s="15"/>
      <c r="Q138" s="15"/>
    </row>
    <row r="139" spans="1:17" s="14" customFormat="1" x14ac:dyDescent="0.25">
      <c r="A139" s="15"/>
      <c r="B139" s="16"/>
      <c r="C139" s="86"/>
      <c r="D139" s="86"/>
      <c r="E139" s="86"/>
      <c r="F139" s="17"/>
      <c r="G139" s="16"/>
      <c r="H139" s="86"/>
      <c r="I139" s="15"/>
      <c r="J139" s="18"/>
      <c r="K139" s="19"/>
      <c r="L139" s="19"/>
      <c r="N139" s="15"/>
      <c r="P139" s="15"/>
      <c r="Q139" s="15"/>
    </row>
    <row r="140" spans="1:17" s="14" customFormat="1" x14ac:dyDescent="0.25">
      <c r="A140" s="15"/>
      <c r="B140" s="16"/>
      <c r="C140" s="86"/>
      <c r="D140" s="86"/>
      <c r="E140" s="86"/>
      <c r="F140" s="17"/>
      <c r="G140" s="16"/>
      <c r="H140" s="86"/>
      <c r="I140" s="15"/>
      <c r="J140" s="18"/>
      <c r="K140" s="19"/>
      <c r="L140" s="19"/>
      <c r="N140" s="15"/>
      <c r="P140" s="15"/>
      <c r="Q140" s="15"/>
    </row>
    <row r="141" spans="1:17" s="14" customFormat="1" x14ac:dyDescent="0.25">
      <c r="A141" s="15"/>
      <c r="B141" s="16"/>
      <c r="C141" s="86"/>
      <c r="D141" s="86"/>
      <c r="E141" s="86"/>
      <c r="F141" s="17"/>
      <c r="G141" s="16"/>
      <c r="H141" s="86"/>
      <c r="I141" s="15"/>
      <c r="J141" s="18"/>
      <c r="K141" s="19"/>
      <c r="L141" s="19"/>
      <c r="N141" s="15"/>
      <c r="P141" s="15"/>
      <c r="Q141" s="15"/>
    </row>
    <row r="142" spans="1:17" s="14" customFormat="1" x14ac:dyDescent="0.25">
      <c r="A142" s="15"/>
      <c r="B142" s="16"/>
      <c r="C142" s="86"/>
      <c r="D142" s="86"/>
      <c r="E142" s="86"/>
      <c r="F142" s="17"/>
      <c r="G142" s="16"/>
      <c r="H142" s="86"/>
      <c r="I142" s="15"/>
      <c r="J142" s="18"/>
      <c r="K142" s="19"/>
      <c r="L142" s="19"/>
      <c r="N142" s="15"/>
      <c r="P142" s="15"/>
      <c r="Q142" s="15"/>
    </row>
    <row r="143" spans="1:17" s="14" customFormat="1" x14ac:dyDescent="0.25">
      <c r="A143" s="15"/>
      <c r="B143" s="16"/>
      <c r="C143" s="86"/>
      <c r="D143" s="86"/>
      <c r="E143" s="86"/>
      <c r="F143" s="17"/>
      <c r="G143" s="16"/>
      <c r="H143" s="86"/>
      <c r="I143" s="15"/>
      <c r="J143" s="18"/>
      <c r="K143" s="19"/>
      <c r="L143" s="19"/>
      <c r="N143" s="15"/>
      <c r="P143" s="15"/>
      <c r="Q143" s="15"/>
    </row>
    <row r="144" spans="1:17" s="14" customFormat="1" x14ac:dyDescent="0.25">
      <c r="A144" s="15"/>
      <c r="B144" s="16"/>
      <c r="C144" s="86"/>
      <c r="D144" s="86"/>
      <c r="E144" s="86"/>
      <c r="F144" s="17"/>
      <c r="G144" s="16"/>
      <c r="H144" s="86"/>
      <c r="I144" s="15"/>
      <c r="J144" s="18"/>
      <c r="K144" s="19"/>
      <c r="L144" s="19"/>
      <c r="N144" s="15"/>
      <c r="P144" s="15"/>
      <c r="Q144" s="15"/>
    </row>
    <row r="145" spans="1:17" s="14" customFormat="1" x14ac:dyDescent="0.25">
      <c r="A145" s="15"/>
      <c r="B145" s="16"/>
      <c r="C145" s="86"/>
      <c r="D145" s="86"/>
      <c r="E145" s="86"/>
      <c r="F145" s="17"/>
      <c r="G145" s="16"/>
      <c r="H145" s="86"/>
      <c r="I145" s="15"/>
      <c r="J145" s="18"/>
      <c r="K145" s="19"/>
      <c r="L145" s="19"/>
      <c r="N145" s="15"/>
      <c r="P145" s="15"/>
      <c r="Q145" s="15"/>
    </row>
    <row r="146" spans="1:17" s="14" customFormat="1" x14ac:dyDescent="0.25">
      <c r="A146" s="15"/>
      <c r="B146" s="16"/>
      <c r="C146" s="86"/>
      <c r="D146" s="86"/>
      <c r="E146" s="86"/>
      <c r="F146" s="17"/>
      <c r="G146" s="16"/>
      <c r="H146" s="86"/>
      <c r="I146" s="15"/>
      <c r="J146" s="18"/>
      <c r="K146" s="19"/>
      <c r="L146" s="19"/>
      <c r="N146" s="15"/>
      <c r="P146" s="15"/>
      <c r="Q146" s="15"/>
    </row>
    <row r="147" spans="1:17" s="14" customFormat="1" x14ac:dyDescent="0.25">
      <c r="A147" s="15"/>
      <c r="B147" s="16"/>
      <c r="C147" s="86"/>
      <c r="D147" s="86"/>
      <c r="E147" s="86"/>
      <c r="F147" s="17"/>
      <c r="G147" s="16"/>
      <c r="H147" s="86"/>
      <c r="I147" s="15"/>
      <c r="J147" s="18"/>
      <c r="K147" s="19"/>
      <c r="L147" s="19"/>
      <c r="N147" s="15"/>
      <c r="P147" s="15"/>
      <c r="Q147" s="15"/>
    </row>
    <row r="148" spans="1:17" s="14" customFormat="1" x14ac:dyDescent="0.25">
      <c r="A148" s="15"/>
      <c r="B148" s="16"/>
      <c r="C148" s="86"/>
      <c r="D148" s="86"/>
      <c r="E148" s="86"/>
      <c r="F148" s="17"/>
      <c r="G148" s="16"/>
      <c r="H148" s="86"/>
      <c r="I148" s="15"/>
      <c r="J148" s="18"/>
      <c r="K148" s="19"/>
      <c r="L148" s="19"/>
      <c r="N148" s="15"/>
      <c r="P148" s="15"/>
      <c r="Q148" s="15"/>
    </row>
    <row r="149" spans="1:17" s="14" customFormat="1" x14ac:dyDescent="0.25">
      <c r="A149" s="15"/>
      <c r="B149" s="16"/>
      <c r="C149" s="86"/>
      <c r="D149" s="86"/>
      <c r="E149" s="86"/>
      <c r="F149" s="17"/>
      <c r="G149" s="16"/>
      <c r="H149" s="86"/>
      <c r="I149" s="15"/>
      <c r="J149" s="18"/>
      <c r="K149" s="19"/>
      <c r="L149" s="19"/>
      <c r="N149" s="15"/>
      <c r="P149" s="15"/>
      <c r="Q149" s="15"/>
    </row>
    <row r="150" spans="1:17" s="14" customFormat="1" x14ac:dyDescent="0.25">
      <c r="A150" s="15"/>
      <c r="B150" s="16"/>
      <c r="C150" s="86"/>
      <c r="D150" s="86"/>
      <c r="E150" s="86"/>
      <c r="F150" s="17"/>
      <c r="G150" s="16"/>
      <c r="H150" s="86"/>
      <c r="I150" s="15"/>
      <c r="J150" s="18"/>
      <c r="K150" s="19"/>
      <c r="L150" s="19"/>
      <c r="N150" s="15"/>
      <c r="P150" s="15"/>
      <c r="Q150" s="15"/>
    </row>
    <row r="151" spans="1:17" s="14" customFormat="1" x14ac:dyDescent="0.25">
      <c r="A151" s="15"/>
      <c r="B151" s="16"/>
      <c r="C151" s="86"/>
      <c r="D151" s="86"/>
      <c r="E151" s="86"/>
      <c r="F151" s="17"/>
      <c r="G151" s="16"/>
      <c r="H151" s="86"/>
      <c r="I151" s="15"/>
      <c r="J151" s="18"/>
      <c r="K151" s="19"/>
      <c r="L151" s="19"/>
      <c r="N151" s="15"/>
      <c r="P151" s="15"/>
      <c r="Q151" s="15"/>
    </row>
    <row r="152" spans="1:17" s="14" customFormat="1" x14ac:dyDescent="0.25">
      <c r="A152" s="15"/>
      <c r="B152" s="16"/>
      <c r="C152" s="86"/>
      <c r="D152" s="86"/>
      <c r="E152" s="86"/>
      <c r="F152" s="17"/>
      <c r="G152" s="16"/>
      <c r="H152" s="86"/>
      <c r="I152" s="15"/>
      <c r="J152" s="18"/>
      <c r="K152" s="19"/>
      <c r="L152" s="19"/>
      <c r="N152" s="15"/>
      <c r="P152" s="15"/>
      <c r="Q152" s="15"/>
    </row>
    <row r="153" spans="1:17" s="14" customFormat="1" x14ac:dyDescent="0.25">
      <c r="A153" s="15"/>
      <c r="B153" s="16"/>
      <c r="C153" s="86"/>
      <c r="D153" s="86"/>
      <c r="E153" s="86"/>
      <c r="F153" s="17"/>
      <c r="G153" s="16"/>
      <c r="H153" s="86"/>
      <c r="I153" s="15"/>
      <c r="J153" s="18"/>
      <c r="K153" s="19"/>
      <c r="L153" s="19"/>
      <c r="N153" s="15"/>
      <c r="P153" s="15"/>
      <c r="Q153" s="15"/>
    </row>
    <row r="154" spans="1:17" s="14" customFormat="1" x14ac:dyDescent="0.25">
      <c r="A154" s="15"/>
      <c r="B154" s="16"/>
      <c r="C154" s="86"/>
      <c r="D154" s="86"/>
      <c r="E154" s="86"/>
      <c r="F154" s="17"/>
      <c r="G154" s="16"/>
      <c r="H154" s="86"/>
      <c r="I154" s="15"/>
      <c r="J154" s="18"/>
      <c r="K154" s="19"/>
      <c r="L154" s="19"/>
      <c r="N154" s="15"/>
      <c r="P154" s="15"/>
      <c r="Q154" s="15"/>
    </row>
    <row r="155" spans="1:17" s="14" customFormat="1" x14ac:dyDescent="0.25">
      <c r="A155" s="15"/>
      <c r="B155" s="16"/>
      <c r="C155" s="86"/>
      <c r="D155" s="86"/>
      <c r="E155" s="86"/>
      <c r="F155" s="17"/>
      <c r="G155" s="16"/>
      <c r="H155" s="86"/>
      <c r="I155" s="15"/>
      <c r="J155" s="18"/>
      <c r="K155" s="19"/>
      <c r="L155" s="19"/>
      <c r="N155" s="15"/>
      <c r="P155" s="15"/>
      <c r="Q155" s="15"/>
    </row>
    <row r="156" spans="1:17" s="14" customFormat="1" x14ac:dyDescent="0.25">
      <c r="A156" s="15"/>
      <c r="B156" s="16"/>
      <c r="C156" s="86"/>
      <c r="D156" s="86"/>
      <c r="E156" s="86"/>
      <c r="F156" s="17"/>
      <c r="G156" s="16"/>
      <c r="H156" s="86"/>
      <c r="I156" s="15"/>
      <c r="J156" s="18"/>
      <c r="K156" s="19"/>
      <c r="L156" s="19"/>
      <c r="N156" s="15"/>
      <c r="P156" s="15"/>
      <c r="Q156" s="15"/>
    </row>
    <row r="157" spans="1:17" s="14" customFormat="1" x14ac:dyDescent="0.25">
      <c r="A157" s="15"/>
      <c r="B157" s="16"/>
      <c r="C157" s="86"/>
      <c r="D157" s="86"/>
      <c r="E157" s="86"/>
      <c r="F157" s="17"/>
      <c r="G157" s="16"/>
      <c r="H157" s="86"/>
      <c r="I157" s="15"/>
      <c r="J157" s="18"/>
      <c r="K157" s="19"/>
      <c r="L157" s="19"/>
      <c r="N157" s="15"/>
      <c r="P157" s="15"/>
      <c r="Q157" s="15"/>
    </row>
    <row r="158" spans="1:17" s="14" customFormat="1" x14ac:dyDescent="0.25">
      <c r="A158" s="15"/>
      <c r="B158" s="16"/>
      <c r="C158" s="86"/>
      <c r="D158" s="86"/>
      <c r="E158" s="86"/>
      <c r="F158" s="17"/>
      <c r="G158" s="16"/>
      <c r="H158" s="86"/>
      <c r="I158" s="15"/>
      <c r="J158" s="18"/>
      <c r="K158" s="19"/>
      <c r="L158" s="19"/>
      <c r="N158" s="15"/>
      <c r="P158" s="15"/>
      <c r="Q158" s="15"/>
    </row>
    <row r="159" spans="1:17" s="14" customFormat="1" x14ac:dyDescent="0.25">
      <c r="A159" s="15"/>
      <c r="B159" s="16"/>
      <c r="C159" s="86"/>
      <c r="D159" s="86"/>
      <c r="E159" s="86"/>
      <c r="F159" s="17"/>
      <c r="G159" s="16"/>
      <c r="H159" s="86"/>
      <c r="I159" s="15"/>
      <c r="J159" s="18"/>
      <c r="K159" s="19"/>
      <c r="L159" s="19"/>
      <c r="N159" s="15"/>
      <c r="P159" s="15"/>
      <c r="Q159" s="15"/>
    </row>
    <row r="160" spans="1:17" s="14" customFormat="1" x14ac:dyDescent="0.25">
      <c r="A160" s="15"/>
      <c r="B160" s="16"/>
      <c r="C160" s="86"/>
      <c r="D160" s="86"/>
      <c r="E160" s="86"/>
      <c r="F160" s="17"/>
      <c r="G160" s="16"/>
      <c r="H160" s="86"/>
      <c r="I160" s="15"/>
      <c r="J160" s="18"/>
      <c r="K160" s="19"/>
      <c r="L160" s="19"/>
      <c r="N160" s="15"/>
      <c r="P160" s="15"/>
      <c r="Q160" s="15"/>
    </row>
    <row r="161" spans="1:17" s="14" customFormat="1" x14ac:dyDescent="0.25">
      <c r="A161" s="15"/>
      <c r="B161" s="16"/>
      <c r="C161" s="86"/>
      <c r="D161" s="86"/>
      <c r="E161" s="86"/>
      <c r="F161" s="17"/>
      <c r="G161" s="16"/>
      <c r="H161" s="86"/>
      <c r="I161" s="15"/>
      <c r="J161" s="18"/>
      <c r="K161" s="19"/>
      <c r="L161" s="19"/>
      <c r="N161" s="15"/>
      <c r="P161" s="15"/>
      <c r="Q161" s="15"/>
    </row>
    <row r="162" spans="1:17" s="14" customFormat="1" x14ac:dyDescent="0.25">
      <c r="A162" s="15"/>
      <c r="B162" s="16"/>
      <c r="C162" s="86"/>
      <c r="D162" s="86"/>
      <c r="E162" s="86"/>
      <c r="F162" s="17"/>
      <c r="G162" s="16"/>
      <c r="H162" s="86"/>
      <c r="I162" s="15"/>
      <c r="J162" s="18"/>
      <c r="K162" s="19"/>
      <c r="L162" s="19"/>
      <c r="N162" s="15"/>
      <c r="P162" s="15"/>
      <c r="Q162" s="15"/>
    </row>
    <row r="163" spans="1:17" s="14" customFormat="1" x14ac:dyDescent="0.25">
      <c r="A163" s="15"/>
      <c r="B163" s="16"/>
      <c r="C163" s="86"/>
      <c r="D163" s="86"/>
      <c r="E163" s="86"/>
      <c r="F163" s="17"/>
      <c r="G163" s="16"/>
      <c r="H163" s="86"/>
      <c r="I163" s="15"/>
      <c r="J163" s="18"/>
      <c r="K163" s="19"/>
      <c r="L163" s="19"/>
      <c r="N163" s="15"/>
      <c r="P163" s="15"/>
      <c r="Q163" s="15"/>
    </row>
    <row r="164" spans="1:17" s="14" customFormat="1" x14ac:dyDescent="0.25">
      <c r="A164" s="15"/>
      <c r="B164" s="16"/>
      <c r="C164" s="86"/>
      <c r="D164" s="86"/>
      <c r="E164" s="86"/>
      <c r="F164" s="17"/>
      <c r="G164" s="16"/>
      <c r="H164" s="86"/>
      <c r="I164" s="15"/>
      <c r="J164" s="18"/>
      <c r="K164" s="19"/>
      <c r="L164" s="19"/>
      <c r="N164" s="15"/>
      <c r="P164" s="15"/>
      <c r="Q164" s="15"/>
    </row>
    <row r="165" spans="1:17" s="14" customFormat="1" x14ac:dyDescent="0.25">
      <c r="A165" s="15"/>
      <c r="B165" s="16"/>
      <c r="C165" s="86"/>
      <c r="D165" s="86"/>
      <c r="E165" s="86"/>
      <c r="F165" s="17"/>
      <c r="G165" s="16"/>
      <c r="H165" s="86"/>
      <c r="I165" s="15"/>
      <c r="J165" s="18"/>
      <c r="K165" s="19"/>
      <c r="L165" s="19"/>
      <c r="N165" s="15"/>
      <c r="P165" s="15"/>
      <c r="Q165" s="15"/>
    </row>
    <row r="166" spans="1:17" s="14" customFormat="1" x14ac:dyDescent="0.25">
      <c r="A166" s="15"/>
      <c r="B166" s="16"/>
      <c r="C166" s="86"/>
      <c r="D166" s="86"/>
      <c r="E166" s="86"/>
      <c r="F166" s="17"/>
      <c r="G166" s="16"/>
      <c r="H166" s="86"/>
      <c r="I166" s="15"/>
      <c r="J166" s="18"/>
      <c r="K166" s="19"/>
      <c r="L166" s="19"/>
      <c r="N166" s="15"/>
      <c r="P166" s="15"/>
      <c r="Q166" s="15"/>
    </row>
    <row r="167" spans="1:17" s="14" customFormat="1" x14ac:dyDescent="0.25">
      <c r="A167" s="15"/>
      <c r="B167" s="16"/>
      <c r="C167" s="86"/>
      <c r="D167" s="86"/>
      <c r="E167" s="86"/>
      <c r="F167" s="17"/>
      <c r="G167" s="16"/>
      <c r="H167" s="86"/>
      <c r="I167" s="15"/>
      <c r="J167" s="18"/>
      <c r="K167" s="19"/>
      <c r="L167" s="19"/>
      <c r="N167" s="15"/>
      <c r="P167" s="15"/>
      <c r="Q167" s="15"/>
    </row>
    <row r="168" spans="1:17" s="14" customFormat="1" x14ac:dyDescent="0.25">
      <c r="A168" s="15"/>
      <c r="B168" s="16"/>
      <c r="C168" s="86"/>
      <c r="D168" s="86"/>
      <c r="E168" s="86"/>
      <c r="F168" s="17"/>
      <c r="G168" s="16"/>
      <c r="H168" s="86"/>
      <c r="I168" s="15"/>
      <c r="J168" s="18"/>
      <c r="K168" s="19"/>
      <c r="L168" s="19"/>
      <c r="N168" s="15"/>
      <c r="P168" s="15"/>
      <c r="Q168" s="15"/>
    </row>
    <row r="169" spans="1:17" s="14" customFormat="1" x14ac:dyDescent="0.25">
      <c r="A169" s="15"/>
      <c r="B169" s="16"/>
      <c r="C169" s="86"/>
      <c r="D169" s="86"/>
      <c r="E169" s="86"/>
      <c r="F169" s="17"/>
      <c r="G169" s="16"/>
      <c r="H169" s="86"/>
      <c r="I169" s="15"/>
      <c r="J169" s="18"/>
      <c r="K169" s="19"/>
      <c r="L169" s="19"/>
      <c r="N169" s="15"/>
      <c r="P169" s="15"/>
      <c r="Q169" s="15"/>
    </row>
    <row r="170" spans="1:17" s="14" customFormat="1" x14ac:dyDescent="0.25">
      <c r="A170" s="15"/>
      <c r="B170" s="16"/>
      <c r="C170" s="86"/>
      <c r="D170" s="86"/>
      <c r="E170" s="86"/>
      <c r="F170" s="17"/>
      <c r="G170" s="16"/>
      <c r="H170" s="86"/>
      <c r="I170" s="15"/>
      <c r="J170" s="18"/>
      <c r="K170" s="19"/>
      <c r="L170" s="19"/>
      <c r="N170" s="15"/>
      <c r="P170" s="15"/>
      <c r="Q170" s="15"/>
    </row>
    <row r="171" spans="1:17" s="14" customFormat="1" x14ac:dyDescent="0.25">
      <c r="A171" s="15"/>
      <c r="B171" s="16"/>
      <c r="C171" s="86"/>
      <c r="D171" s="86"/>
      <c r="E171" s="86"/>
      <c r="F171" s="17"/>
      <c r="G171" s="16"/>
      <c r="H171" s="86"/>
      <c r="I171" s="15"/>
      <c r="J171" s="18"/>
      <c r="K171" s="19"/>
      <c r="L171" s="19"/>
      <c r="N171" s="15"/>
      <c r="P171" s="15"/>
      <c r="Q171" s="15"/>
    </row>
    <row r="172" spans="1:17" s="14" customFormat="1" x14ac:dyDescent="0.25">
      <c r="A172" s="15"/>
      <c r="B172" s="16"/>
      <c r="C172" s="86"/>
      <c r="D172" s="86"/>
      <c r="E172" s="86"/>
      <c r="F172" s="17"/>
      <c r="G172" s="16"/>
      <c r="H172" s="86"/>
      <c r="I172" s="15"/>
      <c r="J172" s="18"/>
      <c r="K172" s="19"/>
      <c r="L172" s="19"/>
      <c r="N172" s="15"/>
      <c r="P172" s="15"/>
      <c r="Q172" s="15"/>
    </row>
    <row r="173" spans="1:17" s="14" customFormat="1" x14ac:dyDescent="0.25">
      <c r="A173" s="15"/>
      <c r="B173" s="16"/>
      <c r="C173" s="86"/>
      <c r="D173" s="86"/>
      <c r="E173" s="86"/>
      <c r="F173" s="17"/>
      <c r="G173" s="16"/>
      <c r="H173" s="86"/>
      <c r="I173" s="15"/>
      <c r="J173" s="18"/>
      <c r="K173" s="19"/>
      <c r="L173" s="19"/>
      <c r="N173" s="15"/>
      <c r="P173" s="15"/>
      <c r="Q173" s="15"/>
    </row>
    <row r="174" spans="1:17" s="14" customFormat="1" x14ac:dyDescent="0.25">
      <c r="A174" s="15"/>
      <c r="B174" s="16"/>
      <c r="C174" s="86"/>
      <c r="D174" s="86"/>
      <c r="E174" s="86"/>
      <c r="F174" s="17"/>
      <c r="G174" s="16"/>
      <c r="H174" s="86"/>
      <c r="I174" s="15"/>
      <c r="J174" s="18"/>
      <c r="K174" s="19"/>
      <c r="L174" s="19"/>
      <c r="N174" s="15"/>
      <c r="P174" s="15"/>
      <c r="Q174" s="15"/>
    </row>
    <row r="175" spans="1:17" s="14" customFormat="1" x14ac:dyDescent="0.25">
      <c r="A175" s="15"/>
      <c r="B175" s="16"/>
      <c r="C175" s="86"/>
      <c r="D175" s="86"/>
      <c r="E175" s="86"/>
      <c r="F175" s="17"/>
      <c r="G175" s="16"/>
      <c r="H175" s="86"/>
      <c r="I175" s="15"/>
      <c r="J175" s="18"/>
      <c r="K175" s="19"/>
      <c r="L175" s="19"/>
      <c r="N175" s="15"/>
      <c r="P175" s="15"/>
      <c r="Q175" s="15"/>
    </row>
    <row r="176" spans="1:17" s="14" customFormat="1" x14ac:dyDescent="0.25">
      <c r="A176" s="15"/>
      <c r="B176" s="16"/>
      <c r="C176" s="86"/>
      <c r="D176" s="86"/>
      <c r="E176" s="86"/>
      <c r="F176" s="17"/>
      <c r="G176" s="16"/>
      <c r="H176" s="86"/>
      <c r="I176" s="15"/>
      <c r="J176" s="18"/>
      <c r="K176" s="19"/>
      <c r="L176" s="19"/>
      <c r="N176" s="15"/>
      <c r="P176" s="15"/>
      <c r="Q176" s="15"/>
    </row>
    <row r="177" spans="1:17" s="14" customFormat="1" x14ac:dyDescent="0.25">
      <c r="A177" s="15"/>
      <c r="B177" s="16"/>
      <c r="C177" s="86"/>
      <c r="D177" s="86"/>
      <c r="E177" s="86"/>
      <c r="F177" s="17"/>
      <c r="G177" s="16"/>
      <c r="H177" s="86"/>
      <c r="I177" s="15"/>
      <c r="J177" s="18"/>
      <c r="K177" s="19"/>
      <c r="L177" s="19"/>
      <c r="N177" s="15"/>
      <c r="P177" s="15"/>
      <c r="Q177" s="15"/>
    </row>
    <row r="178" spans="1:17" s="14" customFormat="1" x14ac:dyDescent="0.25">
      <c r="A178" s="15"/>
      <c r="B178" s="16"/>
      <c r="C178" s="86"/>
      <c r="D178" s="86"/>
      <c r="E178" s="86"/>
      <c r="F178" s="17"/>
      <c r="G178" s="16"/>
      <c r="H178" s="86"/>
      <c r="I178" s="15"/>
      <c r="J178" s="18"/>
      <c r="K178" s="19"/>
      <c r="L178" s="19"/>
      <c r="N178" s="15"/>
      <c r="P178" s="15"/>
      <c r="Q178" s="15"/>
    </row>
    <row r="179" spans="1:17" s="14" customFormat="1" x14ac:dyDescent="0.25">
      <c r="A179" s="15"/>
      <c r="B179" s="16"/>
      <c r="C179" s="86"/>
      <c r="D179" s="86"/>
      <c r="E179" s="86"/>
      <c r="F179" s="17"/>
      <c r="G179" s="16"/>
      <c r="H179" s="86"/>
      <c r="I179" s="15"/>
      <c r="J179" s="18"/>
      <c r="K179" s="19"/>
      <c r="L179" s="19"/>
      <c r="N179" s="15"/>
      <c r="P179" s="15"/>
      <c r="Q179" s="15"/>
    </row>
    <row r="180" spans="1:17" s="14" customFormat="1" x14ac:dyDescent="0.25">
      <c r="A180" s="15"/>
      <c r="B180" s="16"/>
      <c r="C180" s="86"/>
      <c r="D180" s="86"/>
      <c r="E180" s="86"/>
      <c r="F180" s="17"/>
      <c r="G180" s="16"/>
      <c r="H180" s="86"/>
      <c r="I180" s="15"/>
      <c r="J180" s="18"/>
      <c r="K180" s="19"/>
      <c r="L180" s="19"/>
      <c r="N180" s="15"/>
      <c r="P180" s="15"/>
      <c r="Q180" s="15"/>
    </row>
    <row r="181" spans="1:17" s="14" customFormat="1" x14ac:dyDescent="0.25">
      <c r="A181" s="15"/>
      <c r="B181" s="16"/>
      <c r="C181" s="86"/>
      <c r="D181" s="86"/>
      <c r="E181" s="86"/>
      <c r="F181" s="17"/>
      <c r="G181" s="16"/>
      <c r="H181" s="86"/>
      <c r="I181" s="15"/>
      <c r="J181" s="18"/>
      <c r="K181" s="19"/>
      <c r="L181" s="19"/>
      <c r="N181" s="15"/>
      <c r="P181" s="15"/>
      <c r="Q181" s="15"/>
    </row>
    <row r="182" spans="1:17" s="14" customFormat="1" x14ac:dyDescent="0.25">
      <c r="A182" s="15"/>
      <c r="B182" s="16"/>
      <c r="C182" s="86"/>
      <c r="D182" s="86"/>
      <c r="E182" s="86"/>
      <c r="F182" s="17"/>
      <c r="G182" s="16"/>
      <c r="H182" s="86"/>
      <c r="I182" s="15"/>
      <c r="J182" s="18"/>
      <c r="K182" s="19"/>
      <c r="L182" s="19"/>
      <c r="N182" s="15"/>
      <c r="P182" s="15"/>
      <c r="Q182" s="15"/>
    </row>
    <row r="183" spans="1:17" s="14" customFormat="1" x14ac:dyDescent="0.25">
      <c r="A183" s="15"/>
      <c r="B183" s="16"/>
      <c r="C183" s="86"/>
      <c r="D183" s="86"/>
      <c r="E183" s="86"/>
      <c r="F183" s="17"/>
      <c r="G183" s="16"/>
      <c r="H183" s="86"/>
      <c r="I183" s="15"/>
      <c r="J183" s="18"/>
      <c r="K183" s="19"/>
      <c r="L183" s="19"/>
      <c r="N183" s="15"/>
      <c r="P183" s="15"/>
      <c r="Q183" s="15"/>
    </row>
    <row r="184" spans="1:17" s="14" customFormat="1" x14ac:dyDescent="0.25">
      <c r="A184" s="15"/>
      <c r="B184" s="16"/>
      <c r="C184" s="86"/>
      <c r="D184" s="86"/>
      <c r="E184" s="86"/>
      <c r="F184" s="17"/>
      <c r="G184" s="16"/>
      <c r="H184" s="86"/>
      <c r="I184" s="15"/>
      <c r="J184" s="18"/>
      <c r="K184" s="19"/>
      <c r="L184" s="19"/>
      <c r="N184" s="15"/>
      <c r="P184" s="15"/>
      <c r="Q184" s="15"/>
    </row>
    <row r="185" spans="1:17" s="14" customFormat="1" x14ac:dyDescent="0.25">
      <c r="A185" s="15"/>
      <c r="B185" s="16"/>
      <c r="C185" s="86"/>
      <c r="D185" s="86"/>
      <c r="E185" s="86"/>
      <c r="F185" s="17"/>
      <c r="G185" s="16"/>
      <c r="H185" s="86"/>
      <c r="I185" s="15"/>
      <c r="J185" s="18"/>
      <c r="K185" s="19"/>
      <c r="L185" s="19"/>
      <c r="N185" s="15"/>
      <c r="P185" s="15"/>
      <c r="Q185" s="15"/>
    </row>
    <row r="186" spans="1:17" s="14" customFormat="1" x14ac:dyDescent="0.25">
      <c r="A186" s="15"/>
      <c r="B186" s="16"/>
      <c r="C186" s="86"/>
      <c r="D186" s="86"/>
      <c r="E186" s="86"/>
      <c r="F186" s="17"/>
      <c r="G186" s="16"/>
      <c r="H186" s="86"/>
      <c r="I186" s="15"/>
      <c r="J186" s="18"/>
      <c r="K186" s="19"/>
      <c r="L186" s="19"/>
      <c r="N186" s="15"/>
      <c r="P186" s="15"/>
      <c r="Q186" s="15"/>
    </row>
    <row r="187" spans="1:17" s="14" customFormat="1" x14ac:dyDescent="0.25">
      <c r="A187" s="15"/>
      <c r="B187" s="16"/>
      <c r="C187" s="86"/>
      <c r="D187" s="86"/>
      <c r="E187" s="86"/>
      <c r="F187" s="17"/>
      <c r="G187" s="16"/>
      <c r="H187" s="86"/>
      <c r="I187" s="15"/>
      <c r="J187" s="18"/>
      <c r="K187" s="19"/>
      <c r="L187" s="19"/>
      <c r="N187" s="15"/>
      <c r="P187" s="15"/>
      <c r="Q187" s="15"/>
    </row>
    <row r="188" spans="1:17" s="14" customFormat="1" x14ac:dyDescent="0.25">
      <c r="A188" s="15"/>
      <c r="B188" s="16"/>
      <c r="C188" s="86"/>
      <c r="D188" s="86"/>
      <c r="E188" s="86"/>
      <c r="F188" s="17"/>
      <c r="G188" s="16"/>
      <c r="H188" s="86"/>
      <c r="I188" s="15"/>
      <c r="J188" s="18"/>
      <c r="K188" s="19"/>
      <c r="L188" s="19"/>
      <c r="N188" s="15"/>
      <c r="P188" s="15"/>
      <c r="Q188" s="15"/>
    </row>
    <row r="189" spans="1:17" s="14" customFormat="1" x14ac:dyDescent="0.25">
      <c r="A189" s="15"/>
      <c r="B189" s="16"/>
      <c r="C189" s="86"/>
      <c r="D189" s="86"/>
      <c r="E189" s="86"/>
      <c r="F189" s="17"/>
      <c r="G189" s="16"/>
      <c r="H189" s="86"/>
      <c r="I189" s="15"/>
      <c r="J189" s="18"/>
      <c r="K189" s="19"/>
      <c r="L189" s="19"/>
      <c r="N189" s="15"/>
      <c r="P189" s="15"/>
      <c r="Q189" s="15"/>
    </row>
    <row r="190" spans="1:17" s="14" customFormat="1" x14ac:dyDescent="0.25">
      <c r="A190" s="15"/>
      <c r="B190" s="16"/>
      <c r="C190" s="86"/>
      <c r="D190" s="86"/>
      <c r="E190" s="86"/>
      <c r="F190" s="17"/>
      <c r="G190" s="16"/>
      <c r="H190" s="86"/>
      <c r="I190" s="15"/>
      <c r="J190" s="18"/>
      <c r="K190" s="19"/>
      <c r="L190" s="19"/>
      <c r="N190" s="15"/>
      <c r="P190" s="15"/>
      <c r="Q190" s="15"/>
    </row>
    <row r="191" spans="1:17" s="14" customFormat="1" x14ac:dyDescent="0.25">
      <c r="A191" s="15"/>
      <c r="B191" s="16"/>
      <c r="C191" s="86"/>
      <c r="D191" s="86"/>
      <c r="E191" s="86"/>
      <c r="F191" s="17"/>
      <c r="G191" s="16"/>
      <c r="H191" s="86"/>
      <c r="I191" s="15"/>
      <c r="J191" s="18"/>
      <c r="K191" s="19"/>
      <c r="L191" s="19"/>
      <c r="N191" s="15"/>
      <c r="P191" s="15"/>
      <c r="Q191" s="15"/>
    </row>
    <row r="192" spans="1:17" s="14" customFormat="1" x14ac:dyDescent="0.25">
      <c r="A192" s="15"/>
      <c r="B192" s="16"/>
      <c r="C192" s="86"/>
      <c r="D192" s="86"/>
      <c r="E192" s="86"/>
      <c r="F192" s="17"/>
      <c r="G192" s="16"/>
      <c r="H192" s="86"/>
      <c r="I192" s="15"/>
      <c r="J192" s="18"/>
      <c r="K192" s="19"/>
      <c r="L192" s="19"/>
      <c r="N192" s="15"/>
      <c r="P192" s="15"/>
      <c r="Q192" s="15"/>
    </row>
    <row r="193" spans="1:17" s="14" customFormat="1" x14ac:dyDescent="0.25">
      <c r="A193" s="15"/>
      <c r="B193" s="16"/>
      <c r="C193" s="86"/>
      <c r="D193" s="86"/>
      <c r="E193" s="86"/>
      <c r="F193" s="17"/>
      <c r="G193" s="16"/>
      <c r="H193" s="86"/>
      <c r="I193" s="15"/>
      <c r="J193" s="18"/>
      <c r="K193" s="19"/>
      <c r="L193" s="19"/>
      <c r="N193" s="15"/>
      <c r="P193" s="15"/>
      <c r="Q193" s="15"/>
    </row>
    <row r="194" spans="1:17" s="14" customFormat="1" x14ac:dyDescent="0.25">
      <c r="A194" s="15"/>
      <c r="B194" s="16"/>
      <c r="C194" s="86"/>
      <c r="D194" s="86"/>
      <c r="E194" s="86"/>
      <c r="F194" s="17"/>
      <c r="G194" s="16"/>
      <c r="H194" s="86"/>
      <c r="I194" s="15"/>
      <c r="J194" s="18"/>
      <c r="K194" s="19"/>
      <c r="L194" s="19"/>
      <c r="N194" s="15"/>
      <c r="P194" s="15"/>
      <c r="Q194" s="15"/>
    </row>
    <row r="195" spans="1:17" s="14" customFormat="1" x14ac:dyDescent="0.25">
      <c r="A195" s="15"/>
      <c r="B195" s="16"/>
      <c r="C195" s="86"/>
      <c r="D195" s="86"/>
      <c r="E195" s="86"/>
      <c r="F195" s="17"/>
      <c r="G195" s="16"/>
      <c r="H195" s="86"/>
      <c r="I195" s="15"/>
      <c r="J195" s="18"/>
      <c r="K195" s="19"/>
      <c r="L195" s="19"/>
      <c r="N195" s="15"/>
      <c r="P195" s="15"/>
      <c r="Q195" s="15"/>
    </row>
    <row r="196" spans="1:17" s="14" customFormat="1" x14ac:dyDescent="0.25">
      <c r="A196" s="15"/>
      <c r="B196" s="16"/>
      <c r="C196" s="86"/>
      <c r="D196" s="86"/>
      <c r="E196" s="86"/>
      <c r="F196" s="17"/>
      <c r="G196" s="16"/>
      <c r="H196" s="86"/>
      <c r="I196" s="15"/>
      <c r="J196" s="18"/>
      <c r="K196" s="19"/>
      <c r="L196" s="19"/>
      <c r="N196" s="15"/>
      <c r="P196" s="15"/>
      <c r="Q196" s="15"/>
    </row>
    <row r="197" spans="1:17" s="14" customFormat="1" x14ac:dyDescent="0.25">
      <c r="A197" s="15"/>
      <c r="B197" s="16"/>
      <c r="C197" s="86"/>
      <c r="D197" s="86"/>
      <c r="E197" s="86"/>
      <c r="F197" s="17"/>
      <c r="G197" s="16"/>
      <c r="H197" s="86"/>
      <c r="I197" s="15"/>
      <c r="J197" s="18"/>
      <c r="K197" s="19"/>
      <c r="L197" s="19"/>
      <c r="N197" s="15"/>
      <c r="P197" s="15"/>
      <c r="Q197" s="15"/>
    </row>
    <row r="198" spans="1:17" s="14" customFormat="1" x14ac:dyDescent="0.25">
      <c r="A198" s="15"/>
      <c r="B198" s="16"/>
      <c r="C198" s="86"/>
      <c r="D198" s="86"/>
      <c r="E198" s="86"/>
      <c r="F198" s="17"/>
      <c r="G198" s="16"/>
      <c r="H198" s="86"/>
      <c r="I198" s="15"/>
      <c r="J198" s="18"/>
      <c r="K198" s="19"/>
      <c r="L198" s="19"/>
      <c r="N198" s="15"/>
      <c r="P198" s="15"/>
      <c r="Q198" s="15"/>
    </row>
    <row r="199" spans="1:17" s="14" customFormat="1" x14ac:dyDescent="0.25">
      <c r="A199" s="15"/>
      <c r="B199" s="16"/>
      <c r="C199" s="86"/>
      <c r="D199" s="86"/>
      <c r="E199" s="86"/>
      <c r="F199" s="17"/>
      <c r="G199" s="16"/>
      <c r="H199" s="86"/>
      <c r="I199" s="15"/>
      <c r="J199" s="18"/>
      <c r="K199" s="19"/>
      <c r="L199" s="19"/>
      <c r="N199" s="15"/>
      <c r="P199" s="15"/>
      <c r="Q199" s="15"/>
    </row>
    <row r="200" spans="1:17" s="14" customFormat="1" x14ac:dyDescent="0.25">
      <c r="A200" s="15"/>
      <c r="B200" s="16"/>
      <c r="C200" s="86"/>
      <c r="D200" s="86"/>
      <c r="E200" s="86"/>
      <c r="F200" s="17"/>
      <c r="G200" s="16"/>
      <c r="H200" s="86"/>
      <c r="I200" s="15"/>
      <c r="J200" s="18"/>
      <c r="K200" s="19"/>
      <c r="L200" s="19"/>
      <c r="N200" s="15"/>
      <c r="P200" s="15"/>
      <c r="Q200" s="15"/>
    </row>
    <row r="201" spans="1:17" s="14" customFormat="1" x14ac:dyDescent="0.25">
      <c r="A201" s="15"/>
      <c r="B201" s="16"/>
      <c r="C201" s="86"/>
      <c r="D201" s="86"/>
      <c r="E201" s="86"/>
      <c r="F201" s="17"/>
      <c r="G201" s="16"/>
      <c r="H201" s="86"/>
      <c r="I201" s="15"/>
      <c r="J201" s="18"/>
      <c r="K201" s="19"/>
      <c r="L201" s="19"/>
      <c r="N201" s="15"/>
      <c r="P201" s="15"/>
      <c r="Q201" s="15"/>
    </row>
    <row r="202" spans="1:17" s="14" customFormat="1" x14ac:dyDescent="0.25">
      <c r="A202" s="15"/>
      <c r="B202" s="16"/>
      <c r="C202" s="86"/>
      <c r="D202" s="86"/>
      <c r="E202" s="86"/>
      <c r="F202" s="17"/>
      <c r="G202" s="16"/>
      <c r="H202" s="86"/>
      <c r="I202" s="15"/>
      <c r="J202" s="18"/>
      <c r="K202" s="19"/>
      <c r="L202" s="19"/>
      <c r="N202" s="15"/>
      <c r="P202" s="15"/>
      <c r="Q202" s="15"/>
    </row>
    <row r="203" spans="1:17" s="14" customFormat="1" x14ac:dyDescent="0.25">
      <c r="A203" s="15"/>
      <c r="B203" s="16"/>
      <c r="C203" s="86"/>
      <c r="D203" s="86"/>
      <c r="E203" s="86"/>
      <c r="F203" s="17"/>
      <c r="G203" s="16"/>
      <c r="H203" s="86"/>
      <c r="I203" s="15"/>
      <c r="J203" s="18"/>
      <c r="K203" s="19"/>
      <c r="L203" s="19"/>
      <c r="N203" s="15"/>
      <c r="P203" s="15"/>
      <c r="Q203" s="15"/>
    </row>
    <row r="204" spans="1:17" s="14" customFormat="1" x14ac:dyDescent="0.25">
      <c r="A204" s="15"/>
      <c r="B204" s="16"/>
      <c r="C204" s="86"/>
      <c r="D204" s="86"/>
      <c r="E204" s="86"/>
      <c r="F204" s="17"/>
      <c r="G204" s="16"/>
      <c r="H204" s="86"/>
      <c r="I204" s="15"/>
      <c r="J204" s="18"/>
      <c r="K204" s="19"/>
      <c r="L204" s="19"/>
      <c r="N204" s="15"/>
      <c r="P204" s="15"/>
      <c r="Q204" s="15"/>
    </row>
    <row r="205" spans="1:17" s="14" customFormat="1" x14ac:dyDescent="0.25">
      <c r="A205" s="15"/>
      <c r="B205" s="16"/>
      <c r="C205" s="86"/>
      <c r="D205" s="86"/>
      <c r="E205" s="86"/>
      <c r="F205" s="17"/>
      <c r="G205" s="16"/>
      <c r="H205" s="86"/>
      <c r="I205" s="15"/>
      <c r="J205" s="18"/>
      <c r="K205" s="19"/>
      <c r="L205" s="19"/>
      <c r="N205" s="15"/>
      <c r="P205" s="15"/>
      <c r="Q205" s="15"/>
    </row>
    <row r="206" spans="1:17" s="14" customFormat="1" x14ac:dyDescent="0.25">
      <c r="A206" s="15"/>
      <c r="B206" s="16"/>
      <c r="C206" s="86"/>
      <c r="D206" s="86"/>
      <c r="E206" s="86"/>
      <c r="F206" s="17"/>
      <c r="G206" s="16"/>
      <c r="H206" s="86"/>
      <c r="I206" s="15"/>
      <c r="J206" s="18"/>
      <c r="K206" s="19"/>
      <c r="L206" s="19"/>
      <c r="N206" s="15"/>
      <c r="P206" s="15"/>
      <c r="Q206" s="15"/>
    </row>
    <row r="207" spans="1:17" s="14" customFormat="1" x14ac:dyDescent="0.25">
      <c r="A207" s="15"/>
      <c r="B207" s="16"/>
      <c r="C207" s="86"/>
      <c r="D207" s="86"/>
      <c r="E207" s="86"/>
      <c r="F207" s="17"/>
      <c r="G207" s="16"/>
      <c r="H207" s="86"/>
      <c r="I207" s="15"/>
      <c r="J207" s="18"/>
      <c r="K207" s="19"/>
      <c r="L207" s="19"/>
      <c r="N207" s="15"/>
      <c r="P207" s="15"/>
      <c r="Q207" s="15"/>
    </row>
    <row r="208" spans="1:17" s="14" customFormat="1" x14ac:dyDescent="0.25">
      <c r="A208" s="15"/>
      <c r="B208" s="16"/>
      <c r="C208" s="86"/>
      <c r="D208" s="86"/>
      <c r="E208" s="86"/>
      <c r="F208" s="17"/>
      <c r="G208" s="16"/>
      <c r="H208" s="86"/>
      <c r="I208" s="15"/>
      <c r="J208" s="18"/>
      <c r="K208" s="19"/>
      <c r="L208" s="19"/>
      <c r="N208" s="15"/>
      <c r="P208" s="15"/>
      <c r="Q208" s="15"/>
    </row>
    <row r="209" spans="1:17" s="14" customFormat="1" x14ac:dyDescent="0.25">
      <c r="A209" s="15"/>
      <c r="B209" s="16"/>
      <c r="C209" s="86"/>
      <c r="D209" s="86"/>
      <c r="E209" s="86"/>
      <c r="F209" s="17"/>
      <c r="G209" s="16"/>
      <c r="H209" s="86"/>
      <c r="I209" s="15"/>
      <c r="J209" s="18"/>
      <c r="K209" s="19"/>
      <c r="L209" s="19"/>
      <c r="N209" s="15"/>
      <c r="P209" s="15"/>
      <c r="Q209" s="15"/>
    </row>
    <row r="210" spans="1:17" s="14" customFormat="1" x14ac:dyDescent="0.25">
      <c r="A210" s="15"/>
      <c r="B210" s="16"/>
      <c r="C210" s="86"/>
      <c r="D210" s="86"/>
      <c r="E210" s="86"/>
      <c r="F210" s="17"/>
      <c r="G210" s="16"/>
      <c r="H210" s="86"/>
      <c r="I210" s="15"/>
      <c r="J210" s="18"/>
      <c r="K210" s="19"/>
      <c r="L210" s="19"/>
      <c r="N210" s="15"/>
      <c r="P210" s="15"/>
      <c r="Q210" s="15"/>
    </row>
    <row r="211" spans="1:17" s="14" customFormat="1" x14ac:dyDescent="0.25">
      <c r="A211" s="15"/>
      <c r="B211" s="16"/>
      <c r="C211" s="86"/>
      <c r="D211" s="86"/>
      <c r="E211" s="86"/>
      <c r="F211" s="17"/>
      <c r="G211" s="16"/>
      <c r="H211" s="86"/>
      <c r="I211" s="15"/>
      <c r="J211" s="18"/>
      <c r="K211" s="19"/>
      <c r="L211" s="19"/>
      <c r="N211" s="15"/>
      <c r="P211" s="15"/>
      <c r="Q211" s="15"/>
    </row>
    <row r="212" spans="1:17" s="14" customFormat="1" x14ac:dyDescent="0.25">
      <c r="A212" s="15"/>
      <c r="B212" s="16"/>
      <c r="C212" s="86"/>
      <c r="D212" s="86"/>
      <c r="E212" s="86"/>
      <c r="F212" s="17"/>
      <c r="G212" s="16"/>
      <c r="H212" s="86"/>
      <c r="I212" s="15"/>
      <c r="J212" s="18"/>
      <c r="K212" s="19"/>
      <c r="L212" s="19"/>
      <c r="N212" s="15"/>
      <c r="P212" s="15"/>
      <c r="Q212" s="15"/>
    </row>
    <row r="213" spans="1:17" s="14" customFormat="1" x14ac:dyDescent="0.25">
      <c r="A213" s="15"/>
      <c r="B213" s="16"/>
      <c r="C213" s="86"/>
      <c r="D213" s="86"/>
      <c r="E213" s="86"/>
      <c r="F213" s="17"/>
      <c r="G213" s="16"/>
      <c r="H213" s="86"/>
      <c r="I213" s="15"/>
      <c r="J213" s="18"/>
      <c r="K213" s="19"/>
      <c r="L213" s="19"/>
      <c r="N213" s="15"/>
      <c r="P213" s="15"/>
      <c r="Q213" s="15"/>
    </row>
    <row r="214" spans="1:17" s="14" customFormat="1" x14ac:dyDescent="0.25">
      <c r="A214" s="15"/>
      <c r="B214" s="16"/>
      <c r="C214" s="86"/>
      <c r="D214" s="86"/>
      <c r="E214" s="86"/>
      <c r="F214" s="17"/>
      <c r="G214" s="16"/>
      <c r="H214" s="86"/>
      <c r="I214" s="15"/>
      <c r="J214" s="18"/>
      <c r="K214" s="19"/>
      <c r="L214" s="19"/>
      <c r="N214" s="15"/>
      <c r="P214" s="15"/>
      <c r="Q214" s="15"/>
    </row>
    <row r="215" spans="1:17" s="14" customFormat="1" x14ac:dyDescent="0.25">
      <c r="A215" s="15"/>
      <c r="B215" s="16"/>
      <c r="C215" s="86"/>
      <c r="D215" s="86"/>
      <c r="E215" s="86"/>
      <c r="F215" s="17"/>
      <c r="G215" s="16"/>
      <c r="H215" s="86"/>
      <c r="I215" s="15"/>
      <c r="J215" s="18"/>
      <c r="K215" s="19"/>
      <c r="L215" s="19"/>
      <c r="N215" s="15"/>
      <c r="P215" s="15"/>
      <c r="Q215" s="15"/>
    </row>
    <row r="216" spans="1:17" s="14" customFormat="1" x14ac:dyDescent="0.25">
      <c r="A216" s="15"/>
      <c r="B216" s="16"/>
      <c r="C216" s="86"/>
      <c r="D216" s="86"/>
      <c r="E216" s="86"/>
      <c r="F216" s="17"/>
      <c r="G216" s="16"/>
      <c r="H216" s="86"/>
      <c r="I216" s="15"/>
      <c r="J216" s="18"/>
      <c r="K216" s="19"/>
      <c r="L216" s="19"/>
      <c r="N216" s="15"/>
      <c r="P216" s="15"/>
      <c r="Q216" s="15"/>
    </row>
    <row r="217" spans="1:17" s="14" customFormat="1" x14ac:dyDescent="0.25">
      <c r="A217" s="15"/>
      <c r="B217" s="16"/>
      <c r="C217" s="86"/>
      <c r="D217" s="86"/>
      <c r="E217" s="86"/>
      <c r="F217" s="17"/>
      <c r="G217" s="16"/>
      <c r="H217" s="86"/>
      <c r="I217" s="15"/>
      <c r="J217" s="18"/>
      <c r="K217" s="19"/>
      <c r="L217" s="19"/>
      <c r="N217" s="15"/>
      <c r="P217" s="15"/>
      <c r="Q217" s="15"/>
    </row>
    <row r="218" spans="1:17" s="14" customFormat="1" x14ac:dyDescent="0.25">
      <c r="A218" s="15"/>
      <c r="B218" s="16"/>
      <c r="C218" s="86"/>
      <c r="D218" s="86"/>
      <c r="E218" s="86"/>
      <c r="F218" s="17"/>
      <c r="G218" s="16"/>
      <c r="H218" s="86"/>
      <c r="I218" s="15"/>
      <c r="J218" s="18"/>
      <c r="K218" s="19"/>
      <c r="L218" s="19"/>
      <c r="N218" s="15"/>
      <c r="P218" s="15"/>
      <c r="Q218" s="15"/>
    </row>
    <row r="219" spans="1:17" s="14" customFormat="1" x14ac:dyDescent="0.25">
      <c r="A219" s="15"/>
      <c r="B219" s="16"/>
      <c r="C219" s="86"/>
      <c r="D219" s="86"/>
      <c r="E219" s="86"/>
      <c r="F219" s="17"/>
      <c r="G219" s="16"/>
      <c r="H219" s="86"/>
      <c r="I219" s="15"/>
      <c r="J219" s="18"/>
      <c r="K219" s="19"/>
      <c r="L219" s="19"/>
      <c r="N219" s="15"/>
      <c r="P219" s="15"/>
      <c r="Q219" s="15"/>
    </row>
    <row r="220" spans="1:17" s="14" customFormat="1" x14ac:dyDescent="0.25">
      <c r="A220" s="15"/>
      <c r="B220" s="16"/>
      <c r="C220" s="86"/>
      <c r="D220" s="86"/>
      <c r="E220" s="86"/>
      <c r="F220" s="17"/>
      <c r="G220" s="16"/>
      <c r="H220" s="86"/>
      <c r="I220" s="15"/>
      <c r="J220" s="18"/>
      <c r="K220" s="19"/>
      <c r="L220" s="19"/>
      <c r="N220" s="15"/>
      <c r="P220" s="15"/>
      <c r="Q220" s="15"/>
    </row>
    <row r="221" spans="1:17" s="14" customFormat="1" x14ac:dyDescent="0.25">
      <c r="A221" s="15"/>
      <c r="B221" s="16"/>
      <c r="C221" s="86"/>
      <c r="D221" s="86"/>
      <c r="E221" s="86"/>
      <c r="F221" s="17"/>
      <c r="G221" s="16"/>
      <c r="H221" s="86"/>
      <c r="I221" s="15"/>
      <c r="J221" s="18"/>
      <c r="K221" s="19"/>
      <c r="L221" s="19"/>
      <c r="N221" s="15"/>
      <c r="P221" s="15"/>
      <c r="Q221" s="15"/>
    </row>
    <row r="222" spans="1:17" s="14" customFormat="1" x14ac:dyDescent="0.25">
      <c r="A222" s="15"/>
      <c r="B222" s="16"/>
      <c r="C222" s="86"/>
      <c r="D222" s="86"/>
      <c r="E222" s="86"/>
      <c r="F222" s="17"/>
      <c r="G222" s="16"/>
      <c r="H222" s="86"/>
      <c r="I222" s="15"/>
      <c r="J222" s="18"/>
      <c r="K222" s="19"/>
      <c r="L222" s="19"/>
      <c r="N222" s="15"/>
      <c r="P222" s="15"/>
      <c r="Q222" s="15"/>
    </row>
    <row r="223" spans="1:17" s="14" customFormat="1" x14ac:dyDescent="0.25">
      <c r="A223" s="15"/>
      <c r="B223" s="16"/>
      <c r="C223" s="86"/>
      <c r="D223" s="86"/>
      <c r="E223" s="86"/>
      <c r="F223" s="17"/>
      <c r="G223" s="16"/>
      <c r="H223" s="86"/>
      <c r="I223" s="15"/>
      <c r="J223" s="18"/>
      <c r="K223" s="19"/>
      <c r="L223" s="19"/>
      <c r="N223" s="15"/>
      <c r="P223" s="15"/>
      <c r="Q223" s="15"/>
    </row>
    <row r="224" spans="1:17" s="14" customFormat="1" x14ac:dyDescent="0.25">
      <c r="A224" s="15"/>
      <c r="B224" s="16"/>
      <c r="C224" s="86"/>
      <c r="D224" s="86"/>
      <c r="E224" s="86"/>
      <c r="F224" s="17"/>
      <c r="G224" s="16"/>
      <c r="H224" s="86"/>
      <c r="I224" s="15"/>
      <c r="J224" s="18"/>
      <c r="K224" s="19"/>
      <c r="L224" s="19"/>
      <c r="N224" s="15"/>
      <c r="P224" s="15"/>
      <c r="Q224" s="15"/>
    </row>
    <row r="225" spans="1:17" s="14" customFormat="1" x14ac:dyDescent="0.25">
      <c r="A225" s="15"/>
      <c r="B225" s="16"/>
      <c r="C225" s="86"/>
      <c r="D225" s="86"/>
      <c r="E225" s="86"/>
      <c r="F225" s="17"/>
      <c r="G225" s="16"/>
      <c r="H225" s="86"/>
      <c r="I225" s="15"/>
      <c r="J225" s="18"/>
      <c r="K225" s="19"/>
      <c r="L225" s="19"/>
      <c r="N225" s="15"/>
      <c r="P225" s="15"/>
      <c r="Q225" s="15"/>
    </row>
    <row r="226" spans="1:17" s="14" customFormat="1" x14ac:dyDescent="0.25">
      <c r="A226" s="15"/>
      <c r="B226" s="16"/>
      <c r="C226" s="86"/>
      <c r="D226" s="86"/>
      <c r="E226" s="86"/>
      <c r="F226" s="17"/>
      <c r="G226" s="16"/>
      <c r="H226" s="86"/>
      <c r="I226" s="15"/>
      <c r="J226" s="18"/>
      <c r="K226" s="19"/>
      <c r="L226" s="19"/>
      <c r="N226" s="15"/>
      <c r="P226" s="15"/>
      <c r="Q226" s="15"/>
    </row>
    <row r="227" spans="1:17" s="14" customFormat="1" x14ac:dyDescent="0.25">
      <c r="A227" s="15"/>
      <c r="B227" s="16"/>
      <c r="C227" s="86"/>
      <c r="D227" s="86"/>
      <c r="E227" s="86"/>
      <c r="F227" s="17"/>
      <c r="G227" s="16"/>
      <c r="H227" s="86"/>
      <c r="I227" s="15"/>
      <c r="J227" s="18"/>
      <c r="K227" s="19"/>
      <c r="L227" s="19"/>
      <c r="N227" s="15"/>
      <c r="P227" s="15"/>
      <c r="Q227" s="15"/>
    </row>
    <row r="228" spans="1:17" s="14" customFormat="1" x14ac:dyDescent="0.25">
      <c r="A228" s="15"/>
      <c r="B228" s="16"/>
      <c r="C228" s="86"/>
      <c r="D228" s="86"/>
      <c r="E228" s="86"/>
      <c r="F228" s="17"/>
      <c r="G228" s="16"/>
      <c r="H228" s="86"/>
      <c r="I228" s="15"/>
      <c r="J228" s="18"/>
      <c r="K228" s="19"/>
      <c r="L228" s="19"/>
      <c r="N228" s="15"/>
      <c r="P228" s="15"/>
      <c r="Q228" s="15"/>
    </row>
    <row r="229" spans="1:17" s="14" customFormat="1" x14ac:dyDescent="0.25">
      <c r="A229" s="15"/>
      <c r="B229" s="16"/>
      <c r="C229" s="86"/>
      <c r="D229" s="86"/>
      <c r="E229" s="86"/>
      <c r="F229" s="17"/>
      <c r="G229" s="16"/>
      <c r="H229" s="86"/>
      <c r="I229" s="15"/>
      <c r="J229" s="18"/>
      <c r="K229" s="19"/>
      <c r="L229" s="19"/>
      <c r="N229" s="15"/>
      <c r="P229" s="15"/>
      <c r="Q229" s="15"/>
    </row>
    <row r="230" spans="1:17" s="14" customFormat="1" x14ac:dyDescent="0.25">
      <c r="A230" s="15"/>
      <c r="B230" s="16"/>
      <c r="C230" s="86"/>
      <c r="D230" s="86"/>
      <c r="E230" s="86"/>
      <c r="F230" s="17"/>
      <c r="G230" s="16"/>
      <c r="H230" s="86"/>
      <c r="I230" s="15"/>
      <c r="J230" s="18"/>
      <c r="K230" s="19"/>
      <c r="L230" s="19"/>
      <c r="N230" s="15"/>
      <c r="P230" s="15"/>
      <c r="Q230" s="15"/>
    </row>
    <row r="231" spans="1:17" s="14" customFormat="1" x14ac:dyDescent="0.25">
      <c r="A231" s="15"/>
      <c r="B231" s="16"/>
      <c r="C231" s="86"/>
      <c r="D231" s="86"/>
      <c r="E231" s="86"/>
      <c r="F231" s="17"/>
      <c r="G231" s="16"/>
      <c r="H231" s="86"/>
      <c r="I231" s="15"/>
      <c r="J231" s="18"/>
      <c r="K231" s="19"/>
      <c r="L231" s="19"/>
      <c r="N231" s="15"/>
      <c r="P231" s="15"/>
      <c r="Q231" s="15"/>
    </row>
    <row r="232" spans="1:17" s="14" customFormat="1" x14ac:dyDescent="0.25">
      <c r="A232" s="15"/>
      <c r="B232" s="16"/>
      <c r="C232" s="86"/>
      <c r="D232" s="86"/>
      <c r="E232" s="86"/>
      <c r="F232" s="17"/>
      <c r="G232" s="16"/>
      <c r="H232" s="86"/>
      <c r="I232" s="15"/>
      <c r="J232" s="18"/>
      <c r="K232" s="19"/>
      <c r="L232" s="19"/>
      <c r="N232" s="15"/>
      <c r="P232" s="15"/>
      <c r="Q232" s="15"/>
    </row>
    <row r="233" spans="1:17" s="14" customFormat="1" x14ac:dyDescent="0.25">
      <c r="A233" s="15"/>
      <c r="B233" s="16"/>
      <c r="C233" s="86"/>
      <c r="D233" s="86"/>
      <c r="E233" s="86"/>
      <c r="F233" s="17"/>
      <c r="G233" s="16"/>
      <c r="H233" s="86"/>
      <c r="I233" s="15"/>
      <c r="J233" s="18"/>
      <c r="K233" s="19"/>
      <c r="L233" s="19"/>
      <c r="N233" s="15"/>
      <c r="P233" s="15"/>
      <c r="Q233" s="15"/>
    </row>
    <row r="234" spans="1:17" s="14" customFormat="1" x14ac:dyDescent="0.25">
      <c r="A234" s="15"/>
      <c r="B234" s="16"/>
      <c r="C234" s="86"/>
      <c r="D234" s="86"/>
      <c r="E234" s="86"/>
      <c r="F234" s="17"/>
      <c r="G234" s="16"/>
      <c r="H234" s="86"/>
      <c r="I234" s="15"/>
      <c r="J234" s="18"/>
      <c r="K234" s="19"/>
      <c r="L234" s="19"/>
      <c r="N234" s="15"/>
      <c r="P234" s="15"/>
      <c r="Q234" s="15"/>
    </row>
    <row r="235" spans="1:17" s="14" customFormat="1" x14ac:dyDescent="0.25">
      <c r="A235" s="15"/>
      <c r="B235" s="16"/>
      <c r="C235" s="86"/>
      <c r="D235" s="86"/>
      <c r="E235" s="86"/>
      <c r="F235" s="17"/>
      <c r="G235" s="16"/>
      <c r="H235" s="86"/>
      <c r="I235" s="15"/>
      <c r="J235" s="18"/>
      <c r="K235" s="19"/>
      <c r="L235" s="19"/>
      <c r="N235" s="15"/>
      <c r="P235" s="15"/>
      <c r="Q235" s="15"/>
    </row>
    <row r="236" spans="1:17" s="14" customFormat="1" x14ac:dyDescent="0.25">
      <c r="A236" s="15"/>
      <c r="B236" s="16"/>
      <c r="C236" s="86"/>
      <c r="D236" s="86"/>
      <c r="E236" s="86"/>
      <c r="F236" s="17"/>
      <c r="G236" s="16"/>
      <c r="H236" s="86"/>
      <c r="I236" s="15"/>
      <c r="J236" s="18"/>
      <c r="K236" s="19"/>
      <c r="L236" s="19"/>
      <c r="N236" s="15"/>
      <c r="P236" s="15"/>
      <c r="Q236" s="15"/>
    </row>
    <row r="237" spans="1:17" s="14" customFormat="1" x14ac:dyDescent="0.25">
      <c r="A237" s="15"/>
      <c r="B237" s="16"/>
      <c r="C237" s="86"/>
      <c r="D237" s="86"/>
      <c r="E237" s="86"/>
      <c r="F237" s="17"/>
      <c r="G237" s="16"/>
      <c r="H237" s="86"/>
      <c r="I237" s="15"/>
      <c r="J237" s="18"/>
      <c r="K237" s="19"/>
      <c r="L237" s="19"/>
      <c r="N237" s="15"/>
      <c r="P237" s="15"/>
      <c r="Q237" s="15"/>
    </row>
    <row r="238" spans="1:17" s="14" customFormat="1" x14ac:dyDescent="0.25">
      <c r="A238" s="15"/>
      <c r="B238" s="16"/>
      <c r="C238" s="86"/>
      <c r="D238" s="86"/>
      <c r="E238" s="86"/>
      <c r="F238" s="17"/>
      <c r="G238" s="16"/>
      <c r="H238" s="86"/>
      <c r="I238" s="15"/>
      <c r="J238" s="18"/>
      <c r="K238" s="19"/>
      <c r="L238" s="19"/>
      <c r="N238" s="15"/>
      <c r="P238" s="15"/>
      <c r="Q238" s="15"/>
    </row>
    <row r="239" spans="1:17" s="14" customFormat="1" x14ac:dyDescent="0.25">
      <c r="A239" s="15"/>
      <c r="B239" s="16"/>
      <c r="C239" s="86"/>
      <c r="D239" s="86"/>
      <c r="E239" s="86"/>
      <c r="F239" s="17"/>
      <c r="G239" s="16"/>
      <c r="H239" s="86"/>
      <c r="I239" s="15"/>
      <c r="J239" s="18"/>
      <c r="K239" s="19"/>
      <c r="L239" s="19"/>
      <c r="N239" s="15"/>
      <c r="P239" s="15"/>
      <c r="Q239" s="15"/>
    </row>
    <row r="240" spans="1:17" s="14" customFormat="1" x14ac:dyDescent="0.25">
      <c r="A240" s="15"/>
      <c r="B240" s="16"/>
      <c r="C240" s="86"/>
      <c r="D240" s="86"/>
      <c r="E240" s="86"/>
      <c r="F240" s="17"/>
      <c r="G240" s="16"/>
      <c r="H240" s="86"/>
      <c r="I240" s="15"/>
      <c r="J240" s="18"/>
      <c r="K240" s="19"/>
      <c r="L240" s="19"/>
      <c r="N240" s="15"/>
      <c r="P240" s="15"/>
      <c r="Q240" s="15"/>
    </row>
    <row r="241" spans="1:17" s="14" customFormat="1" x14ac:dyDescent="0.25">
      <c r="A241" s="15"/>
      <c r="B241" s="16"/>
      <c r="C241" s="86"/>
      <c r="D241" s="86"/>
      <c r="E241" s="86"/>
      <c r="F241" s="17"/>
      <c r="G241" s="16"/>
      <c r="H241" s="86"/>
      <c r="I241" s="15"/>
      <c r="J241" s="18"/>
      <c r="K241" s="19"/>
      <c r="L241" s="19"/>
      <c r="N241" s="15"/>
      <c r="P241" s="15"/>
      <c r="Q241" s="15"/>
    </row>
    <row r="242" spans="1:17" s="14" customFormat="1" x14ac:dyDescent="0.25">
      <c r="A242" s="15"/>
      <c r="B242" s="16"/>
      <c r="C242" s="86"/>
      <c r="D242" s="86"/>
      <c r="E242" s="86"/>
      <c r="F242" s="17"/>
      <c r="G242" s="16"/>
      <c r="H242" s="86"/>
      <c r="I242" s="15"/>
      <c r="J242" s="18"/>
      <c r="K242" s="19"/>
      <c r="L242" s="19"/>
      <c r="N242" s="15"/>
      <c r="P242" s="15"/>
      <c r="Q242" s="15"/>
    </row>
    <row r="243" spans="1:17" s="14" customFormat="1" x14ac:dyDescent="0.25">
      <c r="A243" s="15"/>
      <c r="B243" s="16"/>
      <c r="C243" s="86"/>
      <c r="D243" s="86"/>
      <c r="E243" s="86"/>
      <c r="F243" s="17"/>
      <c r="G243" s="16"/>
      <c r="H243" s="86"/>
      <c r="I243" s="15"/>
      <c r="J243" s="18"/>
      <c r="K243" s="19"/>
      <c r="L243" s="19"/>
      <c r="N243" s="15"/>
      <c r="P243" s="15"/>
      <c r="Q243" s="15"/>
    </row>
    <row r="244" spans="1:17" s="14" customFormat="1" x14ac:dyDescent="0.25">
      <c r="A244" s="15"/>
      <c r="B244" s="16"/>
      <c r="C244" s="86"/>
      <c r="D244" s="86"/>
      <c r="E244" s="86"/>
      <c r="F244" s="17"/>
      <c r="G244" s="16"/>
      <c r="H244" s="86"/>
      <c r="I244" s="15"/>
      <c r="J244" s="18"/>
      <c r="K244" s="19"/>
      <c r="L244" s="19"/>
      <c r="N244" s="15"/>
      <c r="P244" s="15"/>
      <c r="Q244" s="15"/>
    </row>
    <row r="245" spans="1:17" s="14" customFormat="1" x14ac:dyDescent="0.25">
      <c r="A245" s="15"/>
      <c r="B245" s="16"/>
      <c r="C245" s="86"/>
      <c r="D245" s="86"/>
      <c r="E245" s="86"/>
      <c r="F245" s="17"/>
      <c r="G245" s="16"/>
      <c r="H245" s="86"/>
      <c r="I245" s="15"/>
      <c r="J245" s="18"/>
      <c r="K245" s="19"/>
      <c r="L245" s="19"/>
      <c r="N245" s="15"/>
      <c r="P245" s="15"/>
      <c r="Q245" s="15"/>
    </row>
    <row r="246" spans="1:17" s="14" customFormat="1" x14ac:dyDescent="0.25">
      <c r="A246" s="15"/>
      <c r="B246" s="16"/>
      <c r="C246" s="86"/>
      <c r="D246" s="86"/>
      <c r="E246" s="86"/>
      <c r="F246" s="17"/>
      <c r="G246" s="16"/>
      <c r="H246" s="86"/>
      <c r="I246" s="15"/>
      <c r="J246" s="18"/>
      <c r="K246" s="19"/>
      <c r="L246" s="19"/>
      <c r="N246" s="15"/>
      <c r="P246" s="15"/>
      <c r="Q246" s="15"/>
    </row>
    <row r="247" spans="1:17" s="14" customFormat="1" x14ac:dyDescent="0.25">
      <c r="A247" s="15"/>
      <c r="B247" s="16"/>
      <c r="C247" s="86"/>
      <c r="D247" s="86"/>
      <c r="E247" s="86"/>
      <c r="F247" s="17"/>
      <c r="G247" s="16"/>
      <c r="H247" s="86"/>
      <c r="I247" s="15"/>
      <c r="J247" s="18"/>
      <c r="K247" s="19"/>
      <c r="L247" s="19"/>
      <c r="N247" s="15"/>
      <c r="P247" s="15"/>
      <c r="Q247" s="15"/>
    </row>
    <row r="248" spans="1:17" s="14" customFormat="1" x14ac:dyDescent="0.25">
      <c r="A248" s="15"/>
      <c r="B248" s="16"/>
      <c r="C248" s="86"/>
      <c r="D248" s="86"/>
      <c r="E248" s="86"/>
      <c r="F248" s="17"/>
      <c r="G248" s="16"/>
      <c r="H248" s="86"/>
      <c r="I248" s="15"/>
      <c r="J248" s="18"/>
      <c r="K248" s="19"/>
      <c r="L248" s="19"/>
      <c r="N248" s="15"/>
      <c r="P248" s="15"/>
      <c r="Q248" s="15"/>
    </row>
    <row r="249" spans="1:17" s="14" customFormat="1" x14ac:dyDescent="0.25">
      <c r="A249" s="15"/>
      <c r="B249" s="16"/>
      <c r="C249" s="86"/>
      <c r="D249" s="86"/>
      <c r="E249" s="86"/>
      <c r="F249" s="17"/>
      <c r="G249" s="16"/>
      <c r="H249" s="86"/>
      <c r="I249" s="15"/>
      <c r="J249" s="18"/>
      <c r="K249" s="19"/>
      <c r="L249" s="19"/>
      <c r="N249" s="15"/>
      <c r="P249" s="15"/>
      <c r="Q249" s="15"/>
    </row>
    <row r="250" spans="1:17" s="14" customFormat="1" x14ac:dyDescent="0.25">
      <c r="A250" s="15"/>
      <c r="B250" s="16"/>
      <c r="C250" s="86"/>
      <c r="D250" s="86"/>
      <c r="E250" s="86"/>
      <c r="F250" s="17"/>
      <c r="G250" s="16"/>
      <c r="H250" s="86"/>
      <c r="I250" s="15"/>
      <c r="J250" s="18"/>
      <c r="K250" s="19"/>
      <c r="L250" s="19"/>
      <c r="N250" s="15"/>
      <c r="P250" s="15"/>
      <c r="Q250" s="15"/>
    </row>
    <row r="251" spans="1:17" s="14" customFormat="1" x14ac:dyDescent="0.25">
      <c r="A251" s="15"/>
      <c r="B251" s="16"/>
      <c r="C251" s="86"/>
      <c r="D251" s="86"/>
      <c r="E251" s="86"/>
      <c r="F251" s="17"/>
      <c r="G251" s="16"/>
      <c r="H251" s="86"/>
      <c r="I251" s="15"/>
      <c r="J251" s="18"/>
      <c r="K251" s="19"/>
      <c r="L251" s="19"/>
      <c r="N251" s="15"/>
      <c r="P251" s="15"/>
      <c r="Q251" s="15"/>
    </row>
    <row r="252" spans="1:17" s="14" customFormat="1" x14ac:dyDescent="0.25">
      <c r="A252" s="15"/>
      <c r="B252" s="16"/>
      <c r="C252" s="86"/>
      <c r="D252" s="86"/>
      <c r="E252" s="86"/>
      <c r="F252" s="17"/>
      <c r="G252" s="16"/>
      <c r="H252" s="86"/>
      <c r="I252" s="15"/>
      <c r="J252" s="18"/>
      <c r="K252" s="19"/>
      <c r="L252" s="19"/>
      <c r="N252" s="15"/>
      <c r="P252" s="15"/>
      <c r="Q252" s="15"/>
    </row>
    <row r="253" spans="1:17" s="14" customFormat="1" x14ac:dyDescent="0.25">
      <c r="A253" s="15"/>
      <c r="B253" s="16"/>
      <c r="C253" s="86"/>
      <c r="D253" s="86"/>
      <c r="E253" s="86"/>
      <c r="F253" s="17"/>
      <c r="G253" s="16"/>
      <c r="H253" s="86"/>
      <c r="I253" s="15"/>
      <c r="J253" s="18"/>
      <c r="K253" s="19"/>
      <c r="L253" s="19"/>
      <c r="N253" s="15"/>
      <c r="P253" s="15"/>
      <c r="Q253" s="15"/>
    </row>
    <row r="254" spans="1:17" s="14" customFormat="1" x14ac:dyDescent="0.25">
      <c r="A254" s="15"/>
      <c r="B254" s="16"/>
      <c r="C254" s="86"/>
      <c r="D254" s="86"/>
      <c r="E254" s="86"/>
      <c r="F254" s="17"/>
      <c r="G254" s="16"/>
      <c r="H254" s="86"/>
      <c r="I254" s="15"/>
      <c r="J254" s="18"/>
      <c r="K254" s="19"/>
      <c r="L254" s="19"/>
      <c r="N254" s="15"/>
      <c r="P254" s="15"/>
      <c r="Q254" s="15"/>
    </row>
    <row r="255" spans="1:17" s="14" customFormat="1" x14ac:dyDescent="0.25">
      <c r="A255" s="15"/>
      <c r="B255" s="16"/>
      <c r="C255" s="86"/>
      <c r="D255" s="86"/>
      <c r="E255" s="86"/>
      <c r="F255" s="17"/>
      <c r="G255" s="16"/>
      <c r="H255" s="86"/>
      <c r="I255" s="15"/>
      <c r="J255" s="18"/>
      <c r="K255" s="19"/>
      <c r="L255" s="19"/>
      <c r="N255" s="15"/>
      <c r="P255" s="15"/>
      <c r="Q255" s="15"/>
    </row>
    <row r="256" spans="1:17" s="14" customFormat="1" x14ac:dyDescent="0.25">
      <c r="A256" s="15"/>
      <c r="B256" s="16"/>
      <c r="C256" s="86"/>
      <c r="D256" s="86"/>
      <c r="E256" s="86"/>
      <c r="F256" s="17"/>
      <c r="G256" s="16"/>
      <c r="H256" s="86"/>
      <c r="I256" s="15"/>
      <c r="J256" s="18"/>
      <c r="K256" s="19"/>
      <c r="L256" s="19"/>
      <c r="N256" s="15"/>
      <c r="P256" s="15"/>
      <c r="Q256" s="15"/>
    </row>
    <row r="257" spans="1:17" s="14" customFormat="1" x14ac:dyDescent="0.25">
      <c r="A257" s="15"/>
      <c r="B257" s="16"/>
      <c r="C257" s="86"/>
      <c r="D257" s="86"/>
      <c r="E257" s="86"/>
      <c r="F257" s="17"/>
      <c r="G257" s="16"/>
      <c r="H257" s="86"/>
      <c r="I257" s="15"/>
      <c r="J257" s="18"/>
      <c r="K257" s="19"/>
      <c r="L257" s="19"/>
      <c r="N257" s="15"/>
      <c r="P257" s="15"/>
      <c r="Q257" s="15"/>
    </row>
    <row r="258" spans="1:17" s="14" customFormat="1" x14ac:dyDescent="0.25">
      <c r="A258" s="15"/>
      <c r="B258" s="16"/>
      <c r="C258" s="86"/>
      <c r="D258" s="86"/>
      <c r="E258" s="86"/>
      <c r="F258" s="17"/>
      <c r="G258" s="16"/>
      <c r="H258" s="86"/>
      <c r="I258" s="15"/>
      <c r="J258" s="18"/>
      <c r="K258" s="19"/>
      <c r="L258" s="19"/>
      <c r="N258" s="15"/>
      <c r="P258" s="15"/>
      <c r="Q258" s="15"/>
    </row>
    <row r="259" spans="1:17" s="14" customFormat="1" x14ac:dyDescent="0.25">
      <c r="A259" s="15"/>
      <c r="B259" s="16"/>
      <c r="C259" s="86"/>
      <c r="D259" s="86"/>
      <c r="E259" s="86"/>
      <c r="F259" s="17"/>
      <c r="G259" s="16"/>
      <c r="H259" s="86"/>
      <c r="I259" s="15"/>
      <c r="J259" s="18"/>
      <c r="K259" s="19"/>
      <c r="L259" s="19"/>
      <c r="N259" s="15"/>
      <c r="P259" s="15"/>
      <c r="Q259" s="15"/>
    </row>
    <row r="260" spans="1:17" s="14" customFormat="1" x14ac:dyDescent="0.25">
      <c r="A260" s="15"/>
      <c r="B260" s="16"/>
      <c r="C260" s="86"/>
      <c r="D260" s="86"/>
      <c r="E260" s="86"/>
      <c r="F260" s="17"/>
      <c r="G260" s="16"/>
      <c r="H260" s="86"/>
      <c r="I260" s="15"/>
      <c r="J260" s="18"/>
      <c r="K260" s="19"/>
      <c r="L260" s="19"/>
      <c r="N260" s="15"/>
      <c r="P260" s="15"/>
      <c r="Q260" s="15"/>
    </row>
    <row r="261" spans="1:17" s="14" customFormat="1" x14ac:dyDescent="0.25">
      <c r="A261" s="15"/>
      <c r="B261" s="16"/>
      <c r="C261" s="86"/>
      <c r="D261" s="86"/>
      <c r="E261" s="86"/>
      <c r="F261" s="17"/>
      <c r="G261" s="16"/>
      <c r="H261" s="86"/>
      <c r="I261" s="15"/>
      <c r="J261" s="18"/>
      <c r="K261" s="19"/>
      <c r="L261" s="19"/>
      <c r="N261" s="15"/>
      <c r="P261" s="15"/>
      <c r="Q261" s="15"/>
    </row>
    <row r="262" spans="1:17" s="14" customFormat="1" x14ac:dyDescent="0.25">
      <c r="A262" s="15"/>
      <c r="B262" s="16"/>
      <c r="C262" s="86"/>
      <c r="D262" s="86"/>
      <c r="E262" s="86"/>
      <c r="F262" s="17"/>
      <c r="G262" s="16"/>
      <c r="H262" s="86"/>
      <c r="I262" s="15"/>
      <c r="J262" s="18"/>
      <c r="K262" s="19"/>
      <c r="L262" s="19"/>
      <c r="N262" s="15"/>
      <c r="P262" s="15"/>
      <c r="Q262" s="15"/>
    </row>
    <row r="263" spans="1:17" s="14" customFormat="1" x14ac:dyDescent="0.25">
      <c r="A263" s="15"/>
      <c r="B263" s="16"/>
      <c r="C263" s="86"/>
      <c r="D263" s="86"/>
      <c r="E263" s="86"/>
      <c r="F263" s="17"/>
      <c r="G263" s="16"/>
      <c r="H263" s="86"/>
      <c r="I263" s="15"/>
      <c r="J263" s="18"/>
      <c r="K263" s="19"/>
      <c r="L263" s="19"/>
      <c r="N263" s="15"/>
      <c r="P263" s="15"/>
      <c r="Q263" s="15"/>
    </row>
    <row r="264" spans="1:17" s="14" customFormat="1" x14ac:dyDescent="0.25">
      <c r="A264" s="15"/>
      <c r="B264" s="16"/>
      <c r="C264" s="86"/>
      <c r="D264" s="86"/>
      <c r="E264" s="86"/>
      <c r="F264" s="17"/>
      <c r="G264" s="16"/>
      <c r="H264" s="86"/>
      <c r="I264" s="15"/>
      <c r="J264" s="18"/>
      <c r="K264" s="19"/>
      <c r="L264" s="19"/>
      <c r="N264" s="15"/>
      <c r="P264" s="15"/>
      <c r="Q264" s="15"/>
    </row>
    <row r="265" spans="1:17" s="14" customFormat="1" x14ac:dyDescent="0.25">
      <c r="A265" s="15"/>
      <c r="B265" s="16"/>
      <c r="C265" s="86"/>
      <c r="D265" s="86"/>
      <c r="E265" s="86"/>
      <c r="F265" s="17"/>
      <c r="G265" s="16"/>
      <c r="H265" s="86"/>
      <c r="I265" s="15"/>
      <c r="J265" s="18"/>
      <c r="K265" s="19"/>
      <c r="L265" s="19"/>
      <c r="N265" s="15"/>
      <c r="P265" s="15"/>
      <c r="Q265" s="15"/>
    </row>
    <row r="266" spans="1:17" s="14" customFormat="1" x14ac:dyDescent="0.25">
      <c r="A266" s="15"/>
      <c r="B266" s="16"/>
      <c r="C266" s="86"/>
      <c r="D266" s="86"/>
      <c r="E266" s="86"/>
      <c r="F266" s="17"/>
      <c r="G266" s="16"/>
      <c r="H266" s="86"/>
      <c r="I266" s="15"/>
      <c r="J266" s="18"/>
      <c r="K266" s="19"/>
      <c r="L266" s="19"/>
      <c r="N266" s="15"/>
      <c r="P266" s="15"/>
      <c r="Q266" s="15"/>
    </row>
    <row r="267" spans="1:17" s="14" customFormat="1" x14ac:dyDescent="0.25">
      <c r="A267" s="15"/>
      <c r="B267" s="16"/>
      <c r="C267" s="86"/>
      <c r="D267" s="86"/>
      <c r="E267" s="86"/>
      <c r="F267" s="17"/>
      <c r="G267" s="16"/>
      <c r="H267" s="86"/>
      <c r="I267" s="15"/>
      <c r="J267" s="18"/>
      <c r="K267" s="19"/>
      <c r="L267" s="19"/>
      <c r="N267" s="15"/>
      <c r="P267" s="15"/>
      <c r="Q267" s="15"/>
    </row>
    <row r="268" spans="1:17" s="14" customFormat="1" x14ac:dyDescent="0.25">
      <c r="A268" s="15"/>
      <c r="B268" s="16"/>
      <c r="C268" s="86"/>
      <c r="D268" s="86"/>
      <c r="E268" s="86"/>
      <c r="F268" s="17"/>
      <c r="G268" s="16"/>
      <c r="H268" s="86"/>
      <c r="I268" s="15"/>
      <c r="J268" s="18"/>
      <c r="K268" s="19"/>
      <c r="L268" s="19"/>
      <c r="N268" s="15"/>
      <c r="P268" s="15"/>
      <c r="Q268" s="15"/>
    </row>
    <row r="269" spans="1:17" s="14" customFormat="1" x14ac:dyDescent="0.25">
      <c r="A269" s="15"/>
      <c r="B269" s="16"/>
      <c r="C269" s="86"/>
      <c r="D269" s="86"/>
      <c r="E269" s="86"/>
      <c r="F269" s="17"/>
      <c r="G269" s="16"/>
      <c r="H269" s="86"/>
      <c r="I269" s="15"/>
      <c r="J269" s="18"/>
      <c r="K269" s="19"/>
      <c r="L269" s="19"/>
      <c r="N269" s="15"/>
      <c r="P269" s="15"/>
      <c r="Q269" s="15"/>
    </row>
    <row r="270" spans="1:17" s="14" customFormat="1" x14ac:dyDescent="0.25">
      <c r="A270" s="15"/>
      <c r="B270" s="16"/>
      <c r="C270" s="86"/>
      <c r="D270" s="86"/>
      <c r="E270" s="86"/>
      <c r="F270" s="17"/>
      <c r="G270" s="16"/>
      <c r="H270" s="86"/>
      <c r="I270" s="15"/>
      <c r="J270" s="18"/>
      <c r="K270" s="19"/>
      <c r="L270" s="19"/>
      <c r="N270" s="15"/>
      <c r="P270" s="15"/>
      <c r="Q270" s="15"/>
    </row>
    <row r="271" spans="1:17" s="14" customFormat="1" x14ac:dyDescent="0.25">
      <c r="A271" s="15"/>
      <c r="B271" s="16"/>
      <c r="C271" s="86"/>
      <c r="D271" s="86"/>
      <c r="E271" s="86"/>
      <c r="F271" s="17"/>
      <c r="G271" s="16"/>
      <c r="H271" s="86"/>
      <c r="I271" s="15"/>
      <c r="J271" s="18"/>
      <c r="K271" s="19"/>
      <c r="L271" s="19"/>
      <c r="N271" s="15"/>
      <c r="P271" s="15"/>
      <c r="Q271" s="15"/>
    </row>
    <row r="272" spans="1:17" s="14" customFormat="1" x14ac:dyDescent="0.25">
      <c r="A272" s="15"/>
      <c r="B272" s="16"/>
      <c r="C272" s="86"/>
      <c r="D272" s="86"/>
      <c r="E272" s="86"/>
      <c r="F272" s="17"/>
      <c r="G272" s="16"/>
      <c r="H272" s="86"/>
      <c r="I272" s="15"/>
      <c r="J272" s="18"/>
      <c r="K272" s="19"/>
      <c r="L272" s="19"/>
      <c r="N272" s="15"/>
      <c r="P272" s="15"/>
      <c r="Q272" s="15"/>
    </row>
    <row r="273" spans="1:17" s="14" customFormat="1" x14ac:dyDescent="0.25">
      <c r="A273" s="15"/>
      <c r="B273" s="16"/>
      <c r="C273" s="86"/>
      <c r="D273" s="86"/>
      <c r="E273" s="86"/>
      <c r="F273" s="17"/>
      <c r="G273" s="16"/>
      <c r="H273" s="86"/>
      <c r="I273" s="15"/>
      <c r="J273" s="18"/>
      <c r="K273" s="19"/>
      <c r="L273" s="19"/>
      <c r="N273" s="15"/>
      <c r="P273" s="15"/>
      <c r="Q273" s="15"/>
    </row>
    <row r="274" spans="1:17" s="14" customFormat="1" x14ac:dyDescent="0.25">
      <c r="A274" s="15"/>
      <c r="B274" s="16"/>
      <c r="C274" s="86"/>
      <c r="D274" s="86"/>
      <c r="E274" s="86"/>
      <c r="F274" s="17"/>
      <c r="G274" s="16"/>
      <c r="H274" s="86"/>
      <c r="I274" s="15"/>
      <c r="J274" s="18"/>
      <c r="K274" s="19"/>
      <c r="L274" s="19"/>
      <c r="N274" s="15"/>
      <c r="P274" s="15"/>
      <c r="Q274" s="15"/>
    </row>
    <row r="275" spans="1:17" s="14" customFormat="1" x14ac:dyDescent="0.25">
      <c r="A275" s="15"/>
      <c r="B275" s="16"/>
      <c r="C275" s="86"/>
      <c r="D275" s="86"/>
      <c r="E275" s="86"/>
      <c r="F275" s="17"/>
      <c r="G275" s="16"/>
      <c r="H275" s="86"/>
      <c r="I275" s="15"/>
      <c r="J275" s="18"/>
      <c r="K275" s="19"/>
      <c r="L275" s="19"/>
      <c r="N275" s="15"/>
      <c r="P275" s="15"/>
      <c r="Q275" s="15"/>
    </row>
    <row r="276" spans="1:17" s="14" customFormat="1" x14ac:dyDescent="0.25">
      <c r="A276" s="15"/>
      <c r="B276" s="16"/>
      <c r="C276" s="86"/>
      <c r="D276" s="86"/>
      <c r="E276" s="86"/>
      <c r="F276" s="17"/>
      <c r="G276" s="16"/>
      <c r="H276" s="86"/>
      <c r="I276" s="15"/>
      <c r="J276" s="18"/>
      <c r="K276" s="19"/>
      <c r="L276" s="19"/>
      <c r="N276" s="15"/>
      <c r="P276" s="15"/>
      <c r="Q276" s="15"/>
    </row>
    <row r="277" spans="1:17" s="14" customFormat="1" x14ac:dyDescent="0.25">
      <c r="A277" s="15"/>
      <c r="B277" s="16"/>
      <c r="C277" s="86"/>
      <c r="D277" s="86"/>
      <c r="E277" s="86"/>
      <c r="F277" s="17"/>
      <c r="G277" s="16"/>
      <c r="H277" s="86"/>
      <c r="I277" s="15"/>
      <c r="J277" s="18"/>
      <c r="K277" s="19"/>
      <c r="L277" s="19"/>
      <c r="N277" s="15"/>
      <c r="P277" s="15"/>
      <c r="Q277" s="15"/>
    </row>
    <row r="278" spans="1:17" s="14" customFormat="1" x14ac:dyDescent="0.25">
      <c r="A278" s="15"/>
      <c r="B278" s="16"/>
      <c r="C278" s="86"/>
      <c r="D278" s="86"/>
      <c r="E278" s="86"/>
      <c r="F278" s="17"/>
      <c r="G278" s="16"/>
      <c r="H278" s="86"/>
      <c r="I278" s="15"/>
      <c r="J278" s="18"/>
      <c r="K278" s="19"/>
      <c r="L278" s="19"/>
      <c r="N278" s="15"/>
      <c r="P278" s="15"/>
      <c r="Q278" s="15"/>
    </row>
    <row r="279" spans="1:17" s="14" customFormat="1" x14ac:dyDescent="0.25">
      <c r="A279" s="15"/>
      <c r="B279" s="16"/>
      <c r="C279" s="86"/>
      <c r="D279" s="86"/>
      <c r="E279" s="86"/>
      <c r="F279" s="17"/>
      <c r="G279" s="16"/>
      <c r="H279" s="86"/>
      <c r="I279" s="15"/>
      <c r="J279" s="18"/>
      <c r="K279" s="19"/>
      <c r="L279" s="19"/>
      <c r="N279" s="15"/>
      <c r="P279" s="15"/>
      <c r="Q279" s="15"/>
    </row>
    <row r="280" spans="1:17" s="14" customFormat="1" x14ac:dyDescent="0.25">
      <c r="A280" s="15"/>
      <c r="B280" s="16"/>
      <c r="C280" s="86"/>
      <c r="D280" s="86"/>
      <c r="E280" s="86"/>
      <c r="F280" s="17"/>
      <c r="G280" s="16"/>
      <c r="H280" s="86"/>
      <c r="I280" s="15"/>
      <c r="J280" s="18"/>
      <c r="K280" s="19"/>
      <c r="L280" s="19"/>
      <c r="N280" s="15"/>
      <c r="P280" s="15"/>
      <c r="Q280" s="15"/>
    </row>
    <row r="281" spans="1:17" s="14" customFormat="1" x14ac:dyDescent="0.25">
      <c r="A281" s="15"/>
      <c r="B281" s="16"/>
      <c r="C281" s="86"/>
      <c r="D281" s="86"/>
      <c r="E281" s="86"/>
      <c r="F281" s="17"/>
      <c r="G281" s="16"/>
      <c r="H281" s="86"/>
      <c r="I281" s="15"/>
      <c r="J281" s="18"/>
      <c r="K281" s="19"/>
      <c r="L281" s="19"/>
      <c r="N281" s="15"/>
      <c r="P281" s="15"/>
      <c r="Q281" s="15"/>
    </row>
    <row r="282" spans="1:17" s="14" customFormat="1" x14ac:dyDescent="0.25">
      <c r="A282" s="15"/>
      <c r="B282" s="16"/>
      <c r="C282" s="86"/>
      <c r="D282" s="86"/>
      <c r="E282" s="86"/>
      <c r="F282" s="17"/>
      <c r="G282" s="16"/>
      <c r="H282" s="86"/>
      <c r="I282" s="15"/>
      <c r="J282" s="18"/>
      <c r="K282" s="19"/>
      <c r="L282" s="19"/>
      <c r="N282" s="15"/>
      <c r="P282" s="15"/>
      <c r="Q282" s="15"/>
    </row>
    <row r="283" spans="1:17" s="14" customFormat="1" x14ac:dyDescent="0.25">
      <c r="A283" s="15"/>
      <c r="B283" s="16"/>
      <c r="C283" s="86"/>
      <c r="D283" s="86"/>
      <c r="E283" s="86"/>
      <c r="F283" s="17"/>
      <c r="G283" s="16"/>
      <c r="H283" s="86"/>
      <c r="I283" s="15"/>
      <c r="J283" s="18"/>
      <c r="K283" s="19"/>
      <c r="L283" s="19"/>
      <c r="N283" s="15"/>
      <c r="P283" s="15"/>
      <c r="Q283" s="15"/>
    </row>
    <row r="284" spans="1:17" s="14" customFormat="1" x14ac:dyDescent="0.25">
      <c r="A284" s="15"/>
      <c r="B284" s="16"/>
      <c r="C284" s="86"/>
      <c r="D284" s="86"/>
      <c r="E284" s="86"/>
      <c r="F284" s="17"/>
      <c r="G284" s="16"/>
      <c r="H284" s="86"/>
      <c r="I284" s="15"/>
      <c r="J284" s="18"/>
      <c r="K284" s="19"/>
      <c r="L284" s="19"/>
      <c r="N284" s="15"/>
      <c r="P284" s="15"/>
      <c r="Q284" s="15"/>
    </row>
    <row r="285" spans="1:17" s="14" customFormat="1" x14ac:dyDescent="0.25">
      <c r="A285" s="15"/>
      <c r="B285" s="16"/>
      <c r="C285" s="86"/>
      <c r="D285" s="86"/>
      <c r="E285" s="86"/>
      <c r="F285" s="17"/>
      <c r="G285" s="16"/>
      <c r="H285" s="86"/>
      <c r="I285" s="15"/>
      <c r="J285" s="18"/>
      <c r="K285" s="19"/>
      <c r="L285" s="19"/>
      <c r="N285" s="15"/>
      <c r="P285" s="15"/>
      <c r="Q285" s="15"/>
    </row>
    <row r="286" spans="1:17" s="14" customFormat="1" x14ac:dyDescent="0.25">
      <c r="A286" s="15"/>
      <c r="B286" s="16"/>
      <c r="C286" s="86"/>
      <c r="D286" s="86"/>
      <c r="E286" s="86"/>
      <c r="F286" s="17"/>
      <c r="G286" s="16"/>
      <c r="H286" s="86"/>
      <c r="I286" s="15"/>
      <c r="J286" s="18"/>
      <c r="K286" s="19"/>
      <c r="L286" s="19"/>
      <c r="N286" s="15"/>
      <c r="P286" s="15"/>
      <c r="Q286" s="15"/>
    </row>
    <row r="287" spans="1:17" s="14" customFormat="1" x14ac:dyDescent="0.25">
      <c r="A287" s="15"/>
      <c r="B287" s="16"/>
      <c r="C287" s="86"/>
      <c r="D287" s="86"/>
      <c r="E287" s="86"/>
      <c r="F287" s="17"/>
      <c r="G287" s="16"/>
      <c r="H287" s="86"/>
      <c r="I287" s="15"/>
      <c r="J287" s="18"/>
      <c r="K287" s="19"/>
      <c r="L287" s="19"/>
      <c r="N287" s="15"/>
      <c r="P287" s="15"/>
      <c r="Q287" s="15"/>
    </row>
    <row r="288" spans="1:17" s="14" customFormat="1" x14ac:dyDescent="0.25">
      <c r="A288" s="15"/>
      <c r="B288" s="16"/>
      <c r="C288" s="86"/>
      <c r="D288" s="86"/>
      <c r="E288" s="86"/>
      <c r="F288" s="17"/>
      <c r="G288" s="16"/>
      <c r="H288" s="86"/>
      <c r="I288" s="15"/>
      <c r="J288" s="18"/>
      <c r="K288" s="19"/>
      <c r="L288" s="19"/>
      <c r="N288" s="15"/>
      <c r="P288" s="15"/>
      <c r="Q288" s="15"/>
    </row>
    <row r="289" spans="1:17" s="14" customFormat="1" x14ac:dyDescent="0.25">
      <c r="A289" s="15"/>
      <c r="B289" s="16"/>
      <c r="C289" s="86"/>
      <c r="D289" s="86"/>
      <c r="E289" s="86"/>
      <c r="F289" s="17"/>
      <c r="G289" s="16"/>
      <c r="H289" s="86"/>
      <c r="I289" s="15"/>
      <c r="J289" s="18"/>
      <c r="K289" s="19"/>
      <c r="L289" s="19"/>
      <c r="N289" s="15"/>
      <c r="P289" s="15"/>
      <c r="Q289" s="15"/>
    </row>
    <row r="290" spans="1:17" s="14" customFormat="1" x14ac:dyDescent="0.25">
      <c r="A290" s="15"/>
      <c r="B290" s="16"/>
      <c r="C290" s="86"/>
      <c r="D290" s="86"/>
      <c r="E290" s="86"/>
      <c r="F290" s="17"/>
      <c r="G290" s="16"/>
      <c r="H290" s="86"/>
      <c r="I290" s="15"/>
      <c r="J290" s="18"/>
      <c r="K290" s="19"/>
      <c r="L290" s="19"/>
      <c r="N290" s="15"/>
      <c r="P290" s="15"/>
      <c r="Q290" s="15"/>
    </row>
    <row r="291" spans="1:17" s="14" customFormat="1" x14ac:dyDescent="0.25">
      <c r="A291" s="15"/>
      <c r="B291" s="16"/>
      <c r="C291" s="86"/>
      <c r="D291" s="86"/>
      <c r="E291" s="86"/>
      <c r="F291" s="17"/>
      <c r="G291" s="16"/>
      <c r="H291" s="86"/>
      <c r="I291" s="15"/>
      <c r="J291" s="18"/>
      <c r="K291" s="19"/>
      <c r="L291" s="19"/>
      <c r="N291" s="15"/>
      <c r="P291" s="15"/>
      <c r="Q291" s="15"/>
    </row>
    <row r="292" spans="1:17" s="14" customFormat="1" x14ac:dyDescent="0.25">
      <c r="A292" s="15"/>
      <c r="B292" s="16"/>
      <c r="C292" s="86"/>
      <c r="D292" s="86"/>
      <c r="E292" s="86"/>
      <c r="F292" s="17"/>
      <c r="G292" s="16"/>
      <c r="H292" s="86"/>
      <c r="I292" s="15"/>
      <c r="J292" s="18"/>
      <c r="K292" s="19"/>
      <c r="L292" s="19"/>
      <c r="N292" s="15"/>
      <c r="P292" s="15"/>
      <c r="Q292" s="15"/>
    </row>
    <row r="293" spans="1:17" s="14" customFormat="1" x14ac:dyDescent="0.25">
      <c r="A293" s="15"/>
      <c r="B293" s="16"/>
      <c r="C293" s="86"/>
      <c r="D293" s="86"/>
      <c r="E293" s="86"/>
      <c r="F293" s="17"/>
      <c r="G293" s="16"/>
      <c r="H293" s="86"/>
      <c r="I293" s="15"/>
      <c r="J293" s="18"/>
      <c r="K293" s="19"/>
      <c r="L293" s="19"/>
      <c r="N293" s="15"/>
      <c r="P293" s="15"/>
      <c r="Q293" s="15"/>
    </row>
    <row r="294" spans="1:17" s="14" customFormat="1" x14ac:dyDescent="0.25">
      <c r="A294" s="15"/>
      <c r="B294" s="16"/>
      <c r="C294" s="86"/>
      <c r="D294" s="86"/>
      <c r="E294" s="86"/>
      <c r="F294" s="17"/>
      <c r="G294" s="16"/>
      <c r="H294" s="86"/>
      <c r="I294" s="15"/>
      <c r="J294" s="18"/>
      <c r="K294" s="19"/>
      <c r="L294" s="19"/>
      <c r="N294" s="15"/>
      <c r="P294" s="15"/>
      <c r="Q294" s="15"/>
    </row>
    <row r="295" spans="1:17" s="14" customFormat="1" x14ac:dyDescent="0.25">
      <c r="A295" s="15"/>
      <c r="B295" s="16"/>
      <c r="C295" s="86"/>
      <c r="D295" s="86"/>
      <c r="E295" s="86"/>
      <c r="F295" s="17"/>
      <c r="G295" s="16"/>
      <c r="H295" s="86"/>
      <c r="I295" s="15"/>
      <c r="J295" s="18"/>
      <c r="K295" s="19"/>
      <c r="L295" s="19"/>
      <c r="N295" s="15"/>
      <c r="P295" s="15"/>
      <c r="Q295" s="15"/>
    </row>
    <row r="296" spans="1:17" s="14" customFormat="1" x14ac:dyDescent="0.25">
      <c r="A296" s="15"/>
      <c r="B296" s="16"/>
      <c r="C296" s="86"/>
      <c r="D296" s="86"/>
      <c r="E296" s="86"/>
      <c r="F296" s="17"/>
      <c r="G296" s="16"/>
      <c r="H296" s="86"/>
      <c r="I296" s="15"/>
      <c r="J296" s="18"/>
      <c r="K296" s="19"/>
      <c r="L296" s="19"/>
      <c r="N296" s="15"/>
      <c r="P296" s="15"/>
      <c r="Q296" s="15"/>
    </row>
    <row r="297" spans="1:17" s="14" customFormat="1" x14ac:dyDescent="0.25">
      <c r="A297" s="15"/>
      <c r="B297" s="16"/>
      <c r="C297" s="86"/>
      <c r="D297" s="86"/>
      <c r="E297" s="86"/>
      <c r="F297" s="17"/>
      <c r="G297" s="16"/>
      <c r="H297" s="86"/>
      <c r="I297" s="15"/>
      <c r="J297" s="18"/>
      <c r="K297" s="19"/>
      <c r="L297" s="19"/>
      <c r="N297" s="15"/>
      <c r="P297" s="15"/>
      <c r="Q297" s="15"/>
    </row>
    <row r="298" spans="1:17" s="14" customFormat="1" x14ac:dyDescent="0.25">
      <c r="A298" s="15"/>
      <c r="B298" s="16"/>
      <c r="C298" s="86"/>
      <c r="D298" s="86"/>
      <c r="E298" s="86"/>
      <c r="F298" s="17"/>
      <c r="G298" s="16"/>
      <c r="H298" s="86"/>
      <c r="I298" s="15"/>
      <c r="J298" s="18"/>
      <c r="K298" s="19"/>
      <c r="L298" s="19"/>
      <c r="N298" s="15"/>
      <c r="P298" s="15"/>
      <c r="Q298" s="15"/>
    </row>
    <row r="299" spans="1:17" s="14" customFormat="1" x14ac:dyDescent="0.25">
      <c r="A299" s="15"/>
      <c r="B299" s="16"/>
      <c r="C299" s="86"/>
      <c r="D299" s="86"/>
      <c r="E299" s="86"/>
      <c r="F299" s="17"/>
      <c r="G299" s="16"/>
      <c r="H299" s="86"/>
      <c r="I299" s="15"/>
      <c r="J299" s="18"/>
      <c r="K299" s="19"/>
      <c r="L299" s="19"/>
      <c r="N299" s="15"/>
      <c r="P299" s="15"/>
      <c r="Q299" s="15"/>
    </row>
    <row r="300" spans="1:17" s="14" customFormat="1" x14ac:dyDescent="0.25">
      <c r="A300" s="15"/>
      <c r="B300" s="16"/>
      <c r="C300" s="86"/>
      <c r="D300" s="86"/>
      <c r="E300" s="86"/>
      <c r="F300" s="17"/>
      <c r="G300" s="16"/>
      <c r="H300" s="86"/>
      <c r="I300" s="15"/>
      <c r="J300" s="18"/>
      <c r="K300" s="19"/>
      <c r="L300" s="19"/>
      <c r="N300" s="15"/>
      <c r="P300" s="15"/>
      <c r="Q300" s="15"/>
    </row>
    <row r="301" spans="1:17" s="14" customFormat="1" x14ac:dyDescent="0.25">
      <c r="A301" s="15"/>
      <c r="B301" s="16"/>
      <c r="C301" s="86"/>
      <c r="D301" s="86"/>
      <c r="E301" s="86"/>
      <c r="F301" s="17"/>
      <c r="G301" s="16"/>
      <c r="H301" s="86"/>
      <c r="I301" s="15"/>
      <c r="J301" s="18"/>
      <c r="K301" s="19"/>
      <c r="L301" s="19"/>
      <c r="N301" s="15"/>
      <c r="P301" s="15"/>
      <c r="Q301" s="15"/>
    </row>
    <row r="302" spans="1:17" s="14" customFormat="1" x14ac:dyDescent="0.25">
      <c r="A302" s="15"/>
      <c r="B302" s="16"/>
      <c r="C302" s="86"/>
      <c r="D302" s="86"/>
      <c r="E302" s="86"/>
      <c r="F302" s="17"/>
      <c r="G302" s="16"/>
      <c r="H302" s="86"/>
      <c r="I302" s="15"/>
      <c r="J302" s="18"/>
      <c r="K302" s="19"/>
      <c r="L302" s="19"/>
      <c r="N302" s="15"/>
      <c r="P302" s="15"/>
      <c r="Q302" s="15"/>
    </row>
    <row r="303" spans="1:17" s="14" customFormat="1" x14ac:dyDescent="0.25">
      <c r="A303" s="15"/>
      <c r="B303" s="16"/>
      <c r="C303" s="86"/>
      <c r="D303" s="86"/>
      <c r="E303" s="86"/>
      <c r="F303" s="17"/>
      <c r="G303" s="16"/>
      <c r="H303" s="86"/>
      <c r="I303" s="15"/>
      <c r="J303" s="18"/>
      <c r="K303" s="19"/>
      <c r="L303" s="19"/>
      <c r="N303" s="15"/>
      <c r="P303" s="15"/>
      <c r="Q303" s="15"/>
    </row>
    <row r="304" spans="1:17" s="14" customFormat="1" x14ac:dyDescent="0.25">
      <c r="A304" s="15"/>
      <c r="B304" s="16"/>
      <c r="C304" s="86"/>
      <c r="D304" s="86"/>
      <c r="E304" s="86"/>
      <c r="F304" s="17"/>
      <c r="G304" s="16"/>
      <c r="H304" s="86"/>
      <c r="I304" s="15"/>
      <c r="J304" s="18"/>
      <c r="K304" s="19"/>
      <c r="L304" s="19"/>
      <c r="N304" s="15"/>
      <c r="P304" s="15"/>
      <c r="Q304" s="15"/>
    </row>
    <row r="305" spans="1:17" s="14" customFormat="1" x14ac:dyDescent="0.25">
      <c r="A305" s="15"/>
      <c r="B305" s="16"/>
      <c r="C305" s="86"/>
      <c r="D305" s="86"/>
      <c r="E305" s="86"/>
      <c r="F305" s="17"/>
      <c r="G305" s="16"/>
      <c r="H305" s="86"/>
      <c r="I305" s="15"/>
      <c r="J305" s="18"/>
      <c r="K305" s="19"/>
      <c r="L305" s="19"/>
      <c r="N305" s="15"/>
      <c r="P305" s="15"/>
      <c r="Q305" s="15"/>
    </row>
    <row r="306" spans="1:17" s="14" customFormat="1" x14ac:dyDescent="0.25">
      <c r="A306" s="15"/>
      <c r="B306" s="16"/>
      <c r="C306" s="86"/>
      <c r="D306" s="86"/>
      <c r="E306" s="86"/>
      <c r="F306" s="17"/>
      <c r="G306" s="16"/>
      <c r="H306" s="86"/>
      <c r="I306" s="15"/>
      <c r="J306" s="18"/>
      <c r="K306" s="19"/>
      <c r="L306" s="19"/>
      <c r="N306" s="15"/>
      <c r="P306" s="15"/>
      <c r="Q306" s="15"/>
    </row>
    <row r="307" spans="1:17" s="14" customFormat="1" x14ac:dyDescent="0.25">
      <c r="A307" s="15"/>
      <c r="B307" s="16"/>
      <c r="C307" s="86"/>
      <c r="D307" s="86"/>
      <c r="E307" s="86"/>
      <c r="F307" s="17"/>
      <c r="G307" s="16"/>
      <c r="H307" s="86"/>
      <c r="I307" s="15"/>
      <c r="J307" s="18"/>
      <c r="K307" s="19"/>
      <c r="L307" s="19"/>
      <c r="N307" s="15"/>
      <c r="P307" s="15"/>
      <c r="Q307" s="15"/>
    </row>
    <row r="308" spans="1:17" s="14" customFormat="1" x14ac:dyDescent="0.25">
      <c r="A308" s="15"/>
      <c r="B308" s="16"/>
      <c r="C308" s="86"/>
      <c r="D308" s="86"/>
      <c r="E308" s="86"/>
      <c r="F308" s="17"/>
      <c r="G308" s="16"/>
      <c r="H308" s="86"/>
      <c r="I308" s="15"/>
      <c r="J308" s="18"/>
      <c r="K308" s="19"/>
      <c r="L308" s="19"/>
      <c r="N308" s="15"/>
      <c r="P308" s="15"/>
      <c r="Q308" s="15"/>
    </row>
    <row r="309" spans="1:17" s="14" customFormat="1" x14ac:dyDescent="0.25">
      <c r="A309" s="15"/>
      <c r="B309" s="16"/>
      <c r="C309" s="86"/>
      <c r="D309" s="86"/>
      <c r="E309" s="86"/>
      <c r="F309" s="17"/>
      <c r="G309" s="16"/>
      <c r="H309" s="86"/>
      <c r="I309" s="15"/>
      <c r="J309" s="18"/>
      <c r="K309" s="19"/>
      <c r="L309" s="19"/>
      <c r="N309" s="15"/>
      <c r="P309" s="15"/>
      <c r="Q309" s="15"/>
    </row>
    <row r="310" spans="1:17" s="14" customFormat="1" x14ac:dyDescent="0.25">
      <c r="A310" s="15"/>
      <c r="B310" s="16"/>
      <c r="C310" s="86"/>
      <c r="D310" s="86"/>
      <c r="E310" s="86"/>
      <c r="F310" s="17"/>
      <c r="G310" s="16"/>
      <c r="H310" s="86"/>
      <c r="I310" s="15"/>
      <c r="J310" s="18"/>
      <c r="K310" s="19"/>
      <c r="L310" s="19"/>
      <c r="N310" s="15"/>
      <c r="P310" s="15"/>
      <c r="Q310" s="15"/>
    </row>
    <row r="311" spans="1:17" s="14" customFormat="1" x14ac:dyDescent="0.25">
      <c r="A311" s="15"/>
      <c r="B311" s="16"/>
      <c r="C311" s="86"/>
      <c r="D311" s="86"/>
      <c r="E311" s="86"/>
      <c r="F311" s="17"/>
      <c r="G311" s="16"/>
      <c r="H311" s="86"/>
      <c r="I311" s="15"/>
      <c r="J311" s="18"/>
      <c r="K311" s="19"/>
      <c r="L311" s="19"/>
      <c r="N311" s="15"/>
      <c r="P311" s="15"/>
      <c r="Q311" s="15"/>
    </row>
    <row r="312" spans="1:17" s="14" customFormat="1" x14ac:dyDescent="0.25">
      <c r="A312" s="15"/>
      <c r="B312" s="16"/>
      <c r="C312" s="86"/>
      <c r="D312" s="86"/>
      <c r="E312" s="86"/>
      <c r="F312" s="17"/>
      <c r="G312" s="16"/>
      <c r="H312" s="86"/>
      <c r="I312" s="15"/>
      <c r="J312" s="18"/>
      <c r="K312" s="19"/>
      <c r="L312" s="19"/>
      <c r="N312" s="15"/>
      <c r="P312" s="15"/>
      <c r="Q312" s="15"/>
    </row>
    <row r="313" spans="1:17" s="14" customFormat="1" x14ac:dyDescent="0.25">
      <c r="A313" s="15"/>
      <c r="B313" s="16"/>
      <c r="C313" s="86"/>
      <c r="D313" s="86"/>
      <c r="E313" s="86"/>
      <c r="F313" s="17"/>
      <c r="G313" s="16"/>
      <c r="H313" s="86"/>
      <c r="I313" s="15"/>
      <c r="J313" s="18"/>
      <c r="K313" s="19"/>
      <c r="L313" s="19"/>
      <c r="N313" s="15"/>
      <c r="P313" s="15"/>
      <c r="Q313" s="15"/>
    </row>
    <row r="314" spans="1:17" s="14" customFormat="1" x14ac:dyDescent="0.25">
      <c r="A314" s="15"/>
      <c r="B314" s="16"/>
      <c r="C314" s="86"/>
      <c r="D314" s="86"/>
      <c r="E314" s="86"/>
      <c r="F314" s="17"/>
      <c r="G314" s="16"/>
      <c r="H314" s="86"/>
      <c r="I314" s="15"/>
      <c r="J314" s="18"/>
      <c r="K314" s="19"/>
      <c r="L314" s="19"/>
      <c r="N314" s="15"/>
      <c r="P314" s="15"/>
      <c r="Q314" s="15"/>
    </row>
    <row r="315" spans="1:17" s="14" customFormat="1" x14ac:dyDescent="0.25">
      <c r="A315" s="15"/>
      <c r="B315" s="16"/>
      <c r="C315" s="86"/>
      <c r="D315" s="86"/>
      <c r="E315" s="86"/>
      <c r="F315" s="17"/>
      <c r="G315" s="16"/>
      <c r="H315" s="86"/>
      <c r="I315" s="15"/>
      <c r="J315" s="18"/>
      <c r="K315" s="19"/>
      <c r="L315" s="19"/>
      <c r="N315" s="15"/>
      <c r="P315" s="15"/>
      <c r="Q315" s="15"/>
    </row>
    <row r="316" spans="1:17" s="14" customFormat="1" x14ac:dyDescent="0.25">
      <c r="A316" s="15"/>
      <c r="B316" s="16"/>
      <c r="C316" s="86"/>
      <c r="D316" s="86"/>
      <c r="E316" s="86"/>
      <c r="F316" s="17"/>
      <c r="G316" s="16"/>
      <c r="H316" s="86"/>
      <c r="I316" s="15"/>
      <c r="J316" s="18"/>
      <c r="K316" s="19"/>
      <c r="L316" s="19"/>
      <c r="N316" s="15"/>
      <c r="P316" s="15"/>
      <c r="Q316" s="15"/>
    </row>
    <row r="317" spans="1:17" s="14" customFormat="1" x14ac:dyDescent="0.25">
      <c r="A317" s="15"/>
      <c r="B317" s="16"/>
      <c r="C317" s="86"/>
      <c r="D317" s="86"/>
      <c r="E317" s="86"/>
      <c r="F317" s="17"/>
      <c r="G317" s="16"/>
      <c r="H317" s="86"/>
      <c r="I317" s="15"/>
      <c r="J317" s="18"/>
      <c r="K317" s="19"/>
      <c r="L317" s="19"/>
      <c r="N317" s="15"/>
      <c r="P317" s="15"/>
      <c r="Q317" s="15"/>
    </row>
    <row r="318" spans="1:17" s="14" customFormat="1" x14ac:dyDescent="0.25">
      <c r="A318" s="15"/>
      <c r="B318" s="16"/>
      <c r="C318" s="86"/>
      <c r="D318" s="86"/>
      <c r="E318" s="86"/>
      <c r="F318" s="17"/>
      <c r="G318" s="16"/>
      <c r="H318" s="86"/>
      <c r="I318" s="15"/>
      <c r="J318" s="18"/>
      <c r="K318" s="19"/>
      <c r="L318" s="19"/>
      <c r="N318" s="15"/>
      <c r="P318" s="15"/>
      <c r="Q318" s="15"/>
    </row>
    <row r="319" spans="1:17" s="14" customFormat="1" x14ac:dyDescent="0.25">
      <c r="A319" s="15"/>
      <c r="B319" s="16"/>
      <c r="C319" s="86"/>
      <c r="D319" s="86"/>
      <c r="E319" s="86"/>
      <c r="F319" s="17"/>
      <c r="G319" s="16"/>
      <c r="H319" s="86"/>
      <c r="I319" s="15"/>
      <c r="J319" s="18"/>
      <c r="K319" s="19"/>
      <c r="L319" s="19"/>
      <c r="N319" s="15"/>
      <c r="P319" s="15"/>
      <c r="Q319" s="15"/>
    </row>
    <row r="320" spans="1:17" s="14" customFormat="1" x14ac:dyDescent="0.25">
      <c r="A320" s="15"/>
      <c r="B320" s="16"/>
      <c r="C320" s="86"/>
      <c r="D320" s="86"/>
      <c r="E320" s="86"/>
      <c r="F320" s="17"/>
      <c r="G320" s="16"/>
      <c r="H320" s="86"/>
      <c r="I320" s="15"/>
      <c r="J320" s="18"/>
      <c r="K320" s="19"/>
      <c r="L320" s="19"/>
      <c r="N320" s="15"/>
      <c r="P320" s="15"/>
      <c r="Q320" s="15"/>
    </row>
    <row r="321" spans="1:17" s="14" customFormat="1" x14ac:dyDescent="0.25">
      <c r="A321" s="15"/>
      <c r="B321" s="16"/>
      <c r="C321" s="86"/>
      <c r="D321" s="86"/>
      <c r="E321" s="86"/>
      <c r="F321" s="17"/>
      <c r="G321" s="16"/>
      <c r="H321" s="86"/>
      <c r="I321" s="15"/>
      <c r="J321" s="18"/>
      <c r="K321" s="19"/>
      <c r="L321" s="19"/>
      <c r="N321" s="15"/>
      <c r="P321" s="15"/>
      <c r="Q321" s="15"/>
    </row>
    <row r="322" spans="1:17" s="14" customFormat="1" x14ac:dyDescent="0.25">
      <c r="A322" s="15"/>
      <c r="B322" s="16"/>
      <c r="C322" s="86"/>
      <c r="D322" s="86"/>
      <c r="E322" s="86"/>
      <c r="F322" s="17"/>
      <c r="G322" s="16"/>
      <c r="H322" s="86"/>
      <c r="I322" s="15"/>
      <c r="J322" s="18"/>
      <c r="K322" s="19"/>
      <c r="L322" s="19"/>
      <c r="N322" s="15"/>
      <c r="P322" s="15"/>
      <c r="Q322" s="15"/>
    </row>
    <row r="323" spans="1:17" s="14" customFormat="1" x14ac:dyDescent="0.25">
      <c r="A323" s="15"/>
      <c r="B323" s="16"/>
      <c r="C323" s="86"/>
      <c r="D323" s="86"/>
      <c r="E323" s="86"/>
      <c r="F323" s="17"/>
      <c r="G323" s="16"/>
      <c r="H323" s="86"/>
      <c r="I323" s="15"/>
      <c r="J323" s="18"/>
      <c r="K323" s="19"/>
      <c r="L323" s="19"/>
      <c r="N323" s="15"/>
      <c r="P323" s="15"/>
      <c r="Q323" s="15"/>
    </row>
    <row r="324" spans="1:17" s="14" customFormat="1" x14ac:dyDescent="0.25">
      <c r="A324" s="15"/>
      <c r="B324" s="16"/>
      <c r="C324" s="86"/>
      <c r="D324" s="86"/>
      <c r="E324" s="86"/>
      <c r="F324" s="17"/>
      <c r="G324" s="16"/>
      <c r="H324" s="86"/>
      <c r="I324" s="15"/>
      <c r="J324" s="18"/>
      <c r="K324" s="19"/>
      <c r="L324" s="19"/>
      <c r="N324" s="15"/>
      <c r="P324" s="15"/>
      <c r="Q324" s="15"/>
    </row>
    <row r="325" spans="1:17" s="14" customFormat="1" x14ac:dyDescent="0.25">
      <c r="A325" s="15"/>
      <c r="B325" s="16"/>
      <c r="C325" s="86"/>
      <c r="D325" s="86"/>
      <c r="E325" s="86"/>
      <c r="F325" s="17"/>
      <c r="G325" s="16"/>
      <c r="H325" s="86"/>
      <c r="I325" s="15"/>
      <c r="J325" s="18"/>
      <c r="K325" s="19"/>
      <c r="L325" s="19"/>
      <c r="N325" s="15"/>
      <c r="P325" s="15"/>
      <c r="Q325" s="15"/>
    </row>
    <row r="326" spans="1:17" s="14" customFormat="1" x14ac:dyDescent="0.25">
      <c r="A326" s="15"/>
      <c r="B326" s="16"/>
      <c r="C326" s="86"/>
      <c r="D326" s="86"/>
      <c r="E326" s="86"/>
      <c r="F326" s="17"/>
      <c r="G326" s="16"/>
      <c r="H326" s="86"/>
      <c r="I326" s="15"/>
      <c r="J326" s="18"/>
      <c r="K326" s="19"/>
      <c r="L326" s="19"/>
      <c r="N326" s="15"/>
      <c r="P326" s="15"/>
      <c r="Q326" s="15"/>
    </row>
  </sheetData>
  <dataConsolidate/>
  <mergeCells count="17">
    <mergeCell ref="V2:V3"/>
    <mergeCell ref="J2:M2"/>
    <mergeCell ref="N2:N3"/>
    <mergeCell ref="O2:O3"/>
    <mergeCell ref="P2:P3"/>
    <mergeCell ref="Q2:Q3"/>
    <mergeCell ref="R2:U2"/>
    <mergeCell ref="A1:V1"/>
    <mergeCell ref="A2:A3"/>
    <mergeCell ref="B2:B3"/>
    <mergeCell ref="C2:C3"/>
    <mergeCell ref="D2:D3"/>
    <mergeCell ref="E2:E3"/>
    <mergeCell ref="F2:F3"/>
    <mergeCell ref="G2:G3"/>
    <mergeCell ref="H2:H3"/>
    <mergeCell ref="I2:I3"/>
  </mergeCells>
  <conditionalFormatting sqref="G4:G43">
    <cfRule type="containsText" priority="21" stopIfTrue="1" operator="containsText" text="Operasi">
      <formula>NOT(ISERROR(SEARCH("Operasi",G4)))</formula>
    </cfRule>
    <cfRule type="containsText" priority="22" stopIfTrue="1" operator="containsText" text="Keselamatan dan Kesihatan">
      <formula>NOT(ISERROR(SEARCH("Keselamatan dan Kesihatan",G4)))</formula>
    </cfRule>
  </conditionalFormatting>
  <conditionalFormatting sqref="L4:L43">
    <cfRule type="cellIs" dxfId="19" priority="16" operator="between">
      <formula>1</formula>
      <formula>4</formula>
    </cfRule>
    <cfRule type="cellIs" dxfId="18" priority="17" operator="between">
      <formula>5</formula>
      <formula>9</formula>
    </cfRule>
    <cfRule type="cellIs" dxfId="17" priority="18" operator="between">
      <formula>10</formula>
      <formula>12</formula>
    </cfRule>
    <cfRule type="cellIs" dxfId="16" priority="19" operator="between">
      <formula>15</formula>
      <formula>16</formula>
    </cfRule>
    <cfRule type="cellIs" dxfId="15" priority="20" operator="between">
      <formula>20</formula>
      <formula>25</formula>
    </cfRule>
  </conditionalFormatting>
  <conditionalFormatting sqref="M4:M43">
    <cfRule type="expression" dxfId="14" priority="11">
      <formula>$M4="SANGAT RENDAH"</formula>
    </cfRule>
    <cfRule type="expression" dxfId="13" priority="12">
      <formula>$M4="RENDAH"</formula>
    </cfRule>
    <cfRule type="expression" dxfId="12" priority="13">
      <formula>$M4="SEDERHANA"</formula>
    </cfRule>
    <cfRule type="expression" dxfId="11" priority="14">
      <formula>$M4="TINGGI"</formula>
    </cfRule>
    <cfRule type="expression" dxfId="10" priority="15">
      <formula>$M4="SANGAT TINGGI"</formula>
    </cfRule>
  </conditionalFormatting>
  <conditionalFormatting sqref="T4:T43">
    <cfRule type="cellIs" dxfId="9" priority="6" operator="between">
      <formula>1</formula>
      <formula>4</formula>
    </cfRule>
    <cfRule type="cellIs" dxfId="8" priority="7" operator="between">
      <formula>5</formula>
      <formula>9</formula>
    </cfRule>
    <cfRule type="cellIs" dxfId="7" priority="8" operator="between">
      <formula>10</formula>
      <formula>12</formula>
    </cfRule>
    <cfRule type="cellIs" dxfId="6" priority="9" operator="between">
      <formula>15</formula>
      <formula>16</formula>
    </cfRule>
    <cfRule type="cellIs" dxfId="5" priority="10" operator="between">
      <formula>20</formula>
      <formula>25</formula>
    </cfRule>
  </conditionalFormatting>
  <conditionalFormatting sqref="U4:U43">
    <cfRule type="expression" dxfId="4" priority="1">
      <formula>$U4="SANGAT RENDAH"</formula>
    </cfRule>
    <cfRule type="expression" dxfId="3" priority="2">
      <formula>$U4="RENDAH"</formula>
    </cfRule>
    <cfRule type="expression" dxfId="2" priority="3">
      <formula>$U4="SEDERHANA"</formula>
    </cfRule>
    <cfRule type="expression" dxfId="1" priority="4">
      <formula>$U4="TINGGI"</formula>
    </cfRule>
    <cfRule type="expression" dxfId="0" priority="5">
      <formula>$U4="SANGAT TINGGI"</formula>
    </cfRule>
  </conditionalFormatting>
  <dataValidations count="3">
    <dataValidation type="list" allowBlank="1" showInputMessage="1" showErrorMessage="1" sqref="N4:N43" xr:uid="{F7E4B5F4-594F-4599-9546-87ABF9F26A44}">
      <formula1>"&lt;Sila Pilih&gt;, Pindah, Rawat, Toleransi, Tamat"</formula1>
    </dataValidation>
    <dataValidation type="list" allowBlank="1" showInputMessage="1" showErrorMessage="1" sqref="F4:F43" xr:uid="{71666950-7FDE-4AAF-9FD3-1D453AF5CBF4}">
      <formula1>"&lt;Sila Pilih&gt;, Operasi, Strategik, Kewangan, Pematuhan, Keselamatan dan Kesihatan"</formula1>
    </dataValidation>
    <dataValidation type="list" allowBlank="1" showInputMessage="1" showErrorMessage="1" sqref="R4:S43 J4:K43" xr:uid="{E33E702A-CFD3-42F6-84AF-BEC4531194A3}">
      <formula1>"&lt;Sila Pilih&gt;, 1,2,3,4,5"</formula1>
    </dataValidation>
  </dataValidations>
  <pageMargins left="0.7" right="0.7" top="0.75" bottom="0.75" header="0.3" footer="0.3"/>
  <pageSetup paperSize="5"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3"/>
  <sheetViews>
    <sheetView showGridLines="0" workbookViewId="0">
      <selection activeCell="E3" sqref="E3"/>
    </sheetView>
  </sheetViews>
  <sheetFormatPr defaultColWidth="8.85546875" defaultRowHeight="14.25" x14ac:dyDescent="0.2"/>
  <cols>
    <col min="1" max="1" width="3.28515625" style="1" customWidth="1"/>
    <col min="2" max="2" width="14" style="1" customWidth="1"/>
    <col min="3" max="3" width="45.42578125" style="1" customWidth="1"/>
    <col min="4" max="5" width="15.28515625" style="1" customWidth="1"/>
    <col min="6" max="6" width="16.5703125" style="30" customWidth="1"/>
    <col min="7" max="12" width="8.85546875" style="1"/>
    <col min="13" max="13" width="13.140625" style="1" bestFit="1" customWidth="1"/>
    <col min="14" max="16" width="8.85546875" style="1"/>
    <col min="17" max="17" width="25.85546875" style="1" bestFit="1" customWidth="1"/>
    <col min="18" max="16384" width="8.85546875" style="1"/>
  </cols>
  <sheetData>
    <row r="1" spans="1:17" s="28" customFormat="1" ht="46.5" customHeight="1" x14ac:dyDescent="0.4">
      <c r="A1" s="25"/>
      <c r="B1" s="32" t="s">
        <v>74</v>
      </c>
      <c r="C1" s="25"/>
      <c r="D1" s="25"/>
      <c r="E1" s="25"/>
      <c r="F1" s="27"/>
      <c r="G1" s="25"/>
      <c r="H1" s="25"/>
      <c r="I1" s="25"/>
      <c r="J1" s="25"/>
      <c r="Q1" s="29"/>
    </row>
    <row r="3" spans="1:17" s="30" customFormat="1" x14ac:dyDescent="0.2">
      <c r="B3" s="30" t="s">
        <v>79</v>
      </c>
      <c r="C3" s="30" t="s">
        <v>75</v>
      </c>
      <c r="D3" s="30" t="s">
        <v>76</v>
      </c>
      <c r="E3" s="30" t="s">
        <v>77</v>
      </c>
      <c r="F3" s="30" t="s">
        <v>78</v>
      </c>
    </row>
    <row r="4" spans="1:17" x14ac:dyDescent="0.2">
      <c r="B4" s="1" t="s">
        <v>0</v>
      </c>
      <c r="C4" s="31">
        <f>'Analisa Risiko '!E4</f>
        <v>0</v>
      </c>
      <c r="D4" s="30" t="str">
        <f>IF('Analisa Risiko '!R4="&lt;Sila Pilih&gt;",'Analisa Risiko '!K4,'Analisa Risiko '!S4)</f>
        <v>&lt;Sila Pilih&gt;</v>
      </c>
      <c r="E4" s="30" t="str">
        <f>IF('Analisa Risiko '!R4="&lt;Sila Pilih&gt;",'Analisa Risiko '!J4,'Analisa Risiko '!R4)</f>
        <v>&lt;Sila Pilih&gt;</v>
      </c>
      <c r="F4" s="30" t="str">
        <f>'Analisa Risiko '!N4</f>
        <v>&lt;Sila Pilih&gt;</v>
      </c>
    </row>
    <row r="5" spans="1:17" x14ac:dyDescent="0.2">
      <c r="B5" s="1" t="s">
        <v>1</v>
      </c>
      <c r="C5" s="31">
        <f>'Analisa Risiko '!E5</f>
        <v>0</v>
      </c>
      <c r="D5" s="30" t="str">
        <f>IF('Analisa Risiko '!R5="&lt;Sila Pilih&gt;",'Analisa Risiko '!K5,'Analisa Risiko '!S5)</f>
        <v>&lt;Sila Pilih&gt;</v>
      </c>
      <c r="E5" s="30" t="str">
        <f>IF('Analisa Risiko '!R5="&lt;Sila Pilih&gt;",'Analisa Risiko '!J5,'Analisa Risiko '!R5)</f>
        <v>&lt;Sila Pilih&gt;</v>
      </c>
      <c r="F5" s="30" t="str">
        <f>'Analisa Risiko '!N5</f>
        <v>&lt;Sila Pilih&gt;</v>
      </c>
    </row>
    <row r="6" spans="1:17" x14ac:dyDescent="0.2">
      <c r="B6" s="1" t="s">
        <v>2</v>
      </c>
      <c r="C6" s="31">
        <f>'Analisa Risiko '!E6</f>
        <v>0</v>
      </c>
      <c r="D6" s="30" t="str">
        <f>IF('Analisa Risiko '!R6="&lt;Sila Pilih&gt;",'Analisa Risiko '!K6,'Analisa Risiko '!S6)</f>
        <v>&lt;Sila Pilih&gt;</v>
      </c>
      <c r="E6" s="30" t="str">
        <f>IF('Analisa Risiko '!R6="&lt;Sila Pilih&gt;",'Analisa Risiko '!J6,'Analisa Risiko '!R6)</f>
        <v>&lt;Sila Pilih&gt;</v>
      </c>
      <c r="F6" s="30" t="str">
        <f>'Analisa Risiko '!N6</f>
        <v>&lt;Sila Pilih&gt;</v>
      </c>
    </row>
    <row r="7" spans="1:17" x14ac:dyDescent="0.2">
      <c r="B7" s="1" t="s">
        <v>3</v>
      </c>
      <c r="C7" s="31">
        <f>'Analisa Risiko '!E7</f>
        <v>0</v>
      </c>
      <c r="D7" s="30" t="str">
        <f>IF('Analisa Risiko '!R7="&lt;Sila Pilih&gt;",'Analisa Risiko '!K7,'Analisa Risiko '!S7)</f>
        <v>&lt;Sila Pilih&gt;</v>
      </c>
      <c r="E7" s="30" t="str">
        <f>IF('Analisa Risiko '!R7="&lt;Sila Pilih&gt;",'Analisa Risiko '!J7,'Analisa Risiko '!R7)</f>
        <v>&lt;Sila Pilih&gt;</v>
      </c>
      <c r="F7" s="30" t="str">
        <f>'Analisa Risiko '!N7</f>
        <v>&lt;Sila Pilih&gt;</v>
      </c>
    </row>
    <row r="8" spans="1:17" x14ac:dyDescent="0.2">
      <c r="B8" s="1" t="s">
        <v>4</v>
      </c>
      <c r="C8" s="31">
        <f>'Analisa Risiko '!E8</f>
        <v>0</v>
      </c>
      <c r="D8" s="30" t="str">
        <f>IF('Analisa Risiko '!R8="&lt;Sila Pilih&gt;",'Analisa Risiko '!K8,'Analisa Risiko '!S8)</f>
        <v>&lt;Sila Pilih&gt;</v>
      </c>
      <c r="E8" s="30" t="str">
        <f>IF('Analisa Risiko '!R8="&lt;Sila Pilih&gt;",'Analisa Risiko '!J8,'Analisa Risiko '!R8)</f>
        <v>&lt;Sila Pilih&gt;</v>
      </c>
      <c r="F8" s="30" t="str">
        <f>'Analisa Risiko '!N8</f>
        <v>&lt;Sila Pilih&gt;</v>
      </c>
    </row>
    <row r="9" spans="1:17" x14ac:dyDescent="0.2">
      <c r="B9" s="1" t="s">
        <v>5</v>
      </c>
      <c r="C9" s="31">
        <f>'Analisa Risiko '!E9</f>
        <v>0</v>
      </c>
      <c r="D9" s="30" t="str">
        <f>IF('Analisa Risiko '!R9="&lt;Sila Pilih&gt;",'Analisa Risiko '!K9,'Analisa Risiko '!S9)</f>
        <v>&lt;Sila Pilih&gt;</v>
      </c>
      <c r="E9" s="30" t="str">
        <f>IF('Analisa Risiko '!R9="&lt;Sila Pilih&gt;",'Analisa Risiko '!J9,'Analisa Risiko '!R9)</f>
        <v>&lt;Sila Pilih&gt;</v>
      </c>
      <c r="F9" s="30" t="str">
        <f>'Analisa Risiko '!N9</f>
        <v>&lt;Sila Pilih&gt;</v>
      </c>
    </row>
    <row r="10" spans="1:17" x14ac:dyDescent="0.2">
      <c r="B10" s="1" t="s">
        <v>6</v>
      </c>
      <c r="C10" s="31">
        <f>'Analisa Risiko '!E10</f>
        <v>0</v>
      </c>
      <c r="D10" s="30" t="str">
        <f>IF('Analisa Risiko '!R10="&lt;Sila Pilih&gt;",'Analisa Risiko '!K10,'Analisa Risiko '!S10)</f>
        <v>&lt;Sila Pilih&gt;</v>
      </c>
      <c r="E10" s="30" t="str">
        <f>IF('Analisa Risiko '!R10="&lt;Sila Pilih&gt;",'Analisa Risiko '!J10,'Analisa Risiko '!R10)</f>
        <v>&lt;Sila Pilih&gt;</v>
      </c>
      <c r="F10" s="30" t="str">
        <f>'Analisa Risiko '!N10</f>
        <v>&lt;Sila Pilih&gt;</v>
      </c>
    </row>
    <row r="11" spans="1:17" x14ac:dyDescent="0.2">
      <c r="B11" s="1" t="s">
        <v>7</v>
      </c>
      <c r="C11" s="31">
        <f>'Analisa Risiko '!E11</f>
        <v>0</v>
      </c>
      <c r="D11" s="30" t="str">
        <f>IF('Analisa Risiko '!R11="&lt;Sila Pilih&gt;",'Analisa Risiko '!K11,'Analisa Risiko '!S11)</f>
        <v>&lt;Sila Pilih&gt;</v>
      </c>
      <c r="E11" s="30" t="str">
        <f>IF('Analisa Risiko '!R11="&lt;Sila Pilih&gt;",'Analisa Risiko '!J11,'Analisa Risiko '!R11)</f>
        <v>&lt;Sila Pilih&gt;</v>
      </c>
      <c r="F11" s="30" t="str">
        <f>'Analisa Risiko '!N11</f>
        <v>&lt;Sila Pilih&gt;</v>
      </c>
    </row>
    <row r="12" spans="1:17" x14ac:dyDescent="0.2">
      <c r="B12" s="1" t="s">
        <v>8</v>
      </c>
      <c r="C12" s="31">
        <f>'Analisa Risiko '!E12</f>
        <v>0</v>
      </c>
      <c r="D12" s="30" t="str">
        <f>IF('Analisa Risiko '!R12="&lt;Sila Pilih&gt;",'Analisa Risiko '!K12,'Analisa Risiko '!S12)</f>
        <v>&lt;Sila Pilih&gt;</v>
      </c>
      <c r="E12" s="30" t="str">
        <f>IF('Analisa Risiko '!R12="&lt;Sila Pilih&gt;",'Analisa Risiko '!J12,'Analisa Risiko '!R12)</f>
        <v>&lt;Sila Pilih&gt;</v>
      </c>
      <c r="F12" s="30" t="str">
        <f>'Analisa Risiko '!N12</f>
        <v>&lt;Sila Pilih&gt;</v>
      </c>
    </row>
    <row r="13" spans="1:17" x14ac:dyDescent="0.2">
      <c r="B13" s="1" t="s">
        <v>9</v>
      </c>
      <c r="C13" s="31">
        <f>'Analisa Risiko '!E13</f>
        <v>0</v>
      </c>
      <c r="D13" s="30" t="str">
        <f>IF('Analisa Risiko '!R13="&lt;Sila Pilih&gt;",'Analisa Risiko '!K13,'Analisa Risiko '!S13)</f>
        <v>&lt;Sila Pilih&gt;</v>
      </c>
      <c r="E13" s="30" t="str">
        <f>IF('Analisa Risiko '!R13="&lt;Sila Pilih&gt;",'Analisa Risiko '!J13,'Analisa Risiko '!R13)</f>
        <v>&lt;Sila Pilih&gt;</v>
      </c>
      <c r="F13" s="30" t="str">
        <f>'Analisa Risiko '!N13</f>
        <v>&lt;Sila Pilih&gt;</v>
      </c>
    </row>
    <row r="14" spans="1:17" x14ac:dyDescent="0.2">
      <c r="B14" s="1" t="s">
        <v>10</v>
      </c>
      <c r="C14" s="31">
        <f>'Analisa Risiko '!E14</f>
        <v>0</v>
      </c>
      <c r="D14" s="30" t="str">
        <f>IF('Analisa Risiko '!R14="&lt;Sila Pilih&gt;",'Analisa Risiko '!K14,'Analisa Risiko '!S14)</f>
        <v>&lt;Sila Pilih&gt;</v>
      </c>
      <c r="E14" s="30" t="str">
        <f>IF('Analisa Risiko '!R14="&lt;Sila Pilih&gt;",'Analisa Risiko '!J14,'Analisa Risiko '!R14)</f>
        <v>&lt;Sila Pilih&gt;</v>
      </c>
      <c r="F14" s="30" t="str">
        <f>'Analisa Risiko '!N14</f>
        <v>&lt;Sila Pilih&gt;</v>
      </c>
    </row>
    <row r="15" spans="1:17" x14ac:dyDescent="0.2">
      <c r="B15" s="1" t="s">
        <v>11</v>
      </c>
      <c r="C15" s="31">
        <f>'Analisa Risiko '!E15</f>
        <v>0</v>
      </c>
      <c r="D15" s="30" t="str">
        <f>IF('Analisa Risiko '!R15="&lt;Sila Pilih&gt;",'Analisa Risiko '!K15,'Analisa Risiko '!S15)</f>
        <v>&lt;Sila Pilih&gt;</v>
      </c>
      <c r="E15" s="30" t="str">
        <f>IF('Analisa Risiko '!R15="&lt;Sila Pilih&gt;",'Analisa Risiko '!J15,'Analisa Risiko '!R15)</f>
        <v>&lt;Sila Pilih&gt;</v>
      </c>
      <c r="F15" s="30" t="str">
        <f>'Analisa Risiko '!N15</f>
        <v>&lt;Sila Pilih&gt;</v>
      </c>
    </row>
    <row r="16" spans="1:17" x14ac:dyDescent="0.2">
      <c r="B16" s="1" t="s">
        <v>12</v>
      </c>
      <c r="C16" s="31">
        <f>'Analisa Risiko '!E16</f>
        <v>0</v>
      </c>
      <c r="D16" s="30" t="str">
        <f>IF('Analisa Risiko '!R16="&lt;Sila Pilih&gt;",'Analisa Risiko '!K16,'Analisa Risiko '!S16)</f>
        <v>&lt;Sila Pilih&gt;</v>
      </c>
      <c r="E16" s="30" t="str">
        <f>IF('Analisa Risiko '!R16="&lt;Sila Pilih&gt;",'Analisa Risiko '!J16,'Analisa Risiko '!R16)</f>
        <v>&lt;Sila Pilih&gt;</v>
      </c>
      <c r="F16" s="30" t="str">
        <f>'Analisa Risiko '!N16</f>
        <v>&lt;Sila Pilih&gt;</v>
      </c>
    </row>
    <row r="17" spans="2:6" x14ac:dyDescent="0.2">
      <c r="B17" s="1" t="s">
        <v>13</v>
      </c>
      <c r="C17" s="31">
        <f>'Analisa Risiko '!E17</f>
        <v>0</v>
      </c>
      <c r="D17" s="30" t="str">
        <f>IF('Analisa Risiko '!R17="&lt;Sila Pilih&gt;",'Analisa Risiko '!K17,'Analisa Risiko '!S17)</f>
        <v>&lt;Sila Pilih&gt;</v>
      </c>
      <c r="E17" s="30" t="str">
        <f>IF('Analisa Risiko '!R17="&lt;Sila Pilih&gt;",'Analisa Risiko '!J17,'Analisa Risiko '!R17)</f>
        <v>&lt;Sila Pilih&gt;</v>
      </c>
      <c r="F17" s="30" t="str">
        <f>'Analisa Risiko '!N17</f>
        <v>&lt;Sila Pilih&gt;</v>
      </c>
    </row>
    <row r="18" spans="2:6" x14ac:dyDescent="0.2">
      <c r="B18" s="1" t="s">
        <v>14</v>
      </c>
      <c r="C18" s="31">
        <f>'Analisa Risiko '!E18</f>
        <v>0</v>
      </c>
      <c r="D18" s="30" t="str">
        <f>IF('Analisa Risiko '!R18="&lt;Sila Pilih&gt;",'Analisa Risiko '!K18,'Analisa Risiko '!S18)</f>
        <v>&lt;Sila Pilih&gt;</v>
      </c>
      <c r="E18" s="30" t="str">
        <f>IF('Analisa Risiko '!R18="&lt;Sila Pilih&gt;",'Analisa Risiko '!J18,'Analisa Risiko '!R18)</f>
        <v>&lt;Sila Pilih&gt;</v>
      </c>
      <c r="F18" s="30" t="str">
        <f>'Analisa Risiko '!N18</f>
        <v>&lt;Sila Pilih&gt;</v>
      </c>
    </row>
    <row r="19" spans="2:6" x14ac:dyDescent="0.2">
      <c r="B19" s="1" t="s">
        <v>15</v>
      </c>
      <c r="C19" s="31">
        <f>'Analisa Risiko '!E19</f>
        <v>0</v>
      </c>
      <c r="D19" s="30" t="str">
        <f>IF('Analisa Risiko '!R19="&lt;Sila Pilih&gt;",'Analisa Risiko '!K19,'Analisa Risiko '!S19)</f>
        <v>&lt;Sila Pilih&gt;</v>
      </c>
      <c r="E19" s="30" t="str">
        <f>IF('Analisa Risiko '!R19="&lt;Sila Pilih&gt;",'Analisa Risiko '!J19,'Analisa Risiko '!R19)</f>
        <v>&lt;Sila Pilih&gt;</v>
      </c>
      <c r="F19" s="30" t="str">
        <f>'Analisa Risiko '!N19</f>
        <v>&lt;Sila Pilih&gt;</v>
      </c>
    </row>
    <row r="20" spans="2:6" x14ac:dyDescent="0.2">
      <c r="B20" s="1" t="s">
        <v>16</v>
      </c>
      <c r="C20" s="31">
        <f>'Analisa Risiko '!E20</f>
        <v>0</v>
      </c>
      <c r="D20" s="30" t="str">
        <f>IF('Analisa Risiko '!R20="&lt;Sila Pilih&gt;",'Analisa Risiko '!K20,'Analisa Risiko '!S20)</f>
        <v>&lt;Sila Pilih&gt;</v>
      </c>
      <c r="E20" s="30" t="str">
        <f>IF('Analisa Risiko '!R20="&lt;Sila Pilih&gt;",'Analisa Risiko '!J20,'Analisa Risiko '!R20)</f>
        <v>&lt;Sila Pilih&gt;</v>
      </c>
      <c r="F20" s="30" t="str">
        <f>'Analisa Risiko '!N20</f>
        <v>&lt;Sila Pilih&gt;</v>
      </c>
    </row>
    <row r="21" spans="2:6" x14ac:dyDescent="0.2">
      <c r="B21" s="1" t="s">
        <v>17</v>
      </c>
      <c r="C21" s="31">
        <f>'Analisa Risiko '!E21</f>
        <v>0</v>
      </c>
      <c r="D21" s="30" t="str">
        <f>IF('Analisa Risiko '!R21="&lt;Sila Pilih&gt;",'Analisa Risiko '!K21,'Analisa Risiko '!S21)</f>
        <v>&lt;Sila Pilih&gt;</v>
      </c>
      <c r="E21" s="30" t="str">
        <f>IF('Analisa Risiko '!R21="&lt;Sila Pilih&gt;",'Analisa Risiko '!J21,'Analisa Risiko '!R21)</f>
        <v>&lt;Sila Pilih&gt;</v>
      </c>
      <c r="F21" s="30" t="str">
        <f>'Analisa Risiko '!N21</f>
        <v>&lt;Sila Pilih&gt;</v>
      </c>
    </row>
    <row r="22" spans="2:6" x14ac:dyDescent="0.2">
      <c r="B22" s="1" t="s">
        <v>18</v>
      </c>
      <c r="C22" s="31">
        <f>'Analisa Risiko '!E22</f>
        <v>0</v>
      </c>
      <c r="D22" s="30" t="str">
        <f>IF('Analisa Risiko '!R22="&lt;Sila Pilih&gt;",'Analisa Risiko '!K22,'Analisa Risiko '!S22)</f>
        <v>&lt;Sila Pilih&gt;</v>
      </c>
      <c r="E22" s="30" t="str">
        <f>IF('Analisa Risiko '!R22="&lt;Sila Pilih&gt;",'Analisa Risiko '!J22,'Analisa Risiko '!R22)</f>
        <v>&lt;Sila Pilih&gt;</v>
      </c>
      <c r="F22" s="30" t="str">
        <f>'Analisa Risiko '!N22</f>
        <v>&lt;Sila Pilih&gt;</v>
      </c>
    </row>
    <row r="23" spans="2:6" x14ac:dyDescent="0.2">
      <c r="B23" s="1" t="s">
        <v>19</v>
      </c>
      <c r="C23" s="31">
        <f>'Analisa Risiko '!E23</f>
        <v>0</v>
      </c>
      <c r="D23" s="30" t="str">
        <f>IF('Analisa Risiko '!R23="&lt;Sila Pilih&gt;",'Analisa Risiko '!K23,'Analisa Risiko '!S23)</f>
        <v>&lt;Sila Pilih&gt;</v>
      </c>
      <c r="E23" s="30" t="str">
        <f>IF('Analisa Risiko '!R23="&lt;Sila Pilih&gt;",'Analisa Risiko '!J23,'Analisa Risiko '!R23)</f>
        <v>&lt;Sila Pilih&gt;</v>
      </c>
      <c r="F23" s="30" t="str">
        <f>'Analisa Risiko '!N23</f>
        <v>&lt;Sila Pilih&gt;</v>
      </c>
    </row>
    <row r="24" spans="2:6" x14ac:dyDescent="0.2">
      <c r="B24" s="1" t="s">
        <v>20</v>
      </c>
      <c r="C24" s="31">
        <f>'Analisa Risiko '!E24</f>
        <v>0</v>
      </c>
      <c r="D24" s="30" t="str">
        <f>IF('Analisa Risiko '!R24="&lt;Sila Pilih&gt;",'Analisa Risiko '!K24,'Analisa Risiko '!S24)</f>
        <v>&lt;Sila Pilih&gt;</v>
      </c>
      <c r="E24" s="30" t="str">
        <f>IF('Analisa Risiko '!R24="&lt;Sila Pilih&gt;",'Analisa Risiko '!J24,'Analisa Risiko '!R24)</f>
        <v>&lt;Sila Pilih&gt;</v>
      </c>
      <c r="F24" s="30" t="str">
        <f>'Analisa Risiko '!N24</f>
        <v>&lt;Sila Pilih&gt;</v>
      </c>
    </row>
    <row r="25" spans="2:6" x14ac:dyDescent="0.2">
      <c r="B25" s="1" t="s">
        <v>21</v>
      </c>
      <c r="C25" s="31">
        <f>'Analisa Risiko '!E25</f>
        <v>0</v>
      </c>
      <c r="D25" s="30" t="str">
        <f>IF('Analisa Risiko '!R25="&lt;Sila Pilih&gt;",'Analisa Risiko '!K25,'Analisa Risiko '!S25)</f>
        <v>&lt;Sila Pilih&gt;</v>
      </c>
      <c r="E25" s="30" t="str">
        <f>IF('Analisa Risiko '!R25="&lt;Sila Pilih&gt;",'Analisa Risiko '!J25,'Analisa Risiko '!R25)</f>
        <v>&lt;Sila Pilih&gt;</v>
      </c>
      <c r="F25" s="30" t="str">
        <f>'Analisa Risiko '!N25</f>
        <v>&lt;Sila Pilih&gt;</v>
      </c>
    </row>
    <row r="26" spans="2:6" x14ac:dyDescent="0.2">
      <c r="B26" s="1" t="s">
        <v>22</v>
      </c>
      <c r="C26" s="31">
        <f>'Analisa Risiko '!E26</f>
        <v>0</v>
      </c>
      <c r="D26" s="30" t="str">
        <f>IF('Analisa Risiko '!R26="&lt;Sila Pilih&gt;",'Analisa Risiko '!K26,'Analisa Risiko '!S26)</f>
        <v>&lt;Sila Pilih&gt;</v>
      </c>
      <c r="E26" s="30" t="str">
        <f>IF('Analisa Risiko '!R26="&lt;Sila Pilih&gt;",'Analisa Risiko '!J26,'Analisa Risiko '!R26)</f>
        <v>&lt;Sila Pilih&gt;</v>
      </c>
      <c r="F26" s="30" t="str">
        <f>'Analisa Risiko '!N26</f>
        <v>&lt;Sila Pilih&gt;</v>
      </c>
    </row>
    <row r="27" spans="2:6" x14ac:dyDescent="0.2">
      <c r="B27" s="1" t="s">
        <v>23</v>
      </c>
      <c r="C27" s="31">
        <f>'Analisa Risiko '!E27</f>
        <v>0</v>
      </c>
      <c r="D27" s="30" t="str">
        <f>IF('Analisa Risiko '!R27="&lt;Sila Pilih&gt;",'Analisa Risiko '!K27,'Analisa Risiko '!S27)</f>
        <v>&lt;Sila Pilih&gt;</v>
      </c>
      <c r="E27" s="30" t="str">
        <f>IF('Analisa Risiko '!R27="&lt;Sila Pilih&gt;",'Analisa Risiko '!J27,'Analisa Risiko '!R27)</f>
        <v>&lt;Sila Pilih&gt;</v>
      </c>
      <c r="F27" s="30" t="str">
        <f>'Analisa Risiko '!N27</f>
        <v>&lt;Sila Pilih&gt;</v>
      </c>
    </row>
    <row r="28" spans="2:6" x14ac:dyDescent="0.2">
      <c r="B28" s="1" t="s">
        <v>24</v>
      </c>
      <c r="C28" s="31">
        <f>'Analisa Risiko '!E28</f>
        <v>0</v>
      </c>
      <c r="D28" s="30" t="str">
        <f>IF('Analisa Risiko '!R28="&lt;Sila Pilih&gt;",'Analisa Risiko '!K28,'Analisa Risiko '!S28)</f>
        <v>&lt;Sila Pilih&gt;</v>
      </c>
      <c r="E28" s="30" t="str">
        <f>IF('Analisa Risiko '!R28="&lt;Sila Pilih&gt;",'Analisa Risiko '!J28,'Analisa Risiko '!R28)</f>
        <v>&lt;Sila Pilih&gt;</v>
      </c>
      <c r="F28" s="30" t="str">
        <f>'Analisa Risiko '!N28</f>
        <v>&lt;Sila Pilih&gt;</v>
      </c>
    </row>
    <row r="29" spans="2:6" x14ac:dyDescent="0.2">
      <c r="B29" s="1" t="s">
        <v>25</v>
      </c>
      <c r="C29" s="31">
        <f>'Analisa Risiko '!E29</f>
        <v>0</v>
      </c>
      <c r="D29" s="30" t="str">
        <f>IF('Analisa Risiko '!R29="&lt;Sila Pilih&gt;",'Analisa Risiko '!K29,'Analisa Risiko '!S29)</f>
        <v>&lt;Sila Pilih&gt;</v>
      </c>
      <c r="E29" s="30" t="str">
        <f>IF('Analisa Risiko '!R29="&lt;Sila Pilih&gt;",'Analisa Risiko '!J29,'Analisa Risiko '!R29)</f>
        <v>&lt;Sila Pilih&gt;</v>
      </c>
      <c r="F29" s="30" t="str">
        <f>'Analisa Risiko '!N29</f>
        <v>&lt;Sila Pilih&gt;</v>
      </c>
    </row>
    <row r="30" spans="2:6" x14ac:dyDescent="0.2">
      <c r="B30" s="1" t="s">
        <v>26</v>
      </c>
      <c r="C30" s="31">
        <f>'Analisa Risiko '!E30</f>
        <v>0</v>
      </c>
      <c r="D30" s="30" t="str">
        <f>IF('Analisa Risiko '!R30="&lt;Sila Pilih&gt;",'Analisa Risiko '!K30,'Analisa Risiko '!S30)</f>
        <v>&lt;Sila Pilih&gt;</v>
      </c>
      <c r="E30" s="30" t="str">
        <f>IF('Analisa Risiko '!R30="&lt;Sila Pilih&gt;",'Analisa Risiko '!J30,'Analisa Risiko '!R30)</f>
        <v>&lt;Sila Pilih&gt;</v>
      </c>
      <c r="F30" s="30" t="str">
        <f>'Analisa Risiko '!N30</f>
        <v>&lt;Sila Pilih&gt;</v>
      </c>
    </row>
    <row r="31" spans="2:6" x14ac:dyDescent="0.2">
      <c r="B31" s="1" t="s">
        <v>27</v>
      </c>
      <c r="C31" s="31">
        <f>'Analisa Risiko '!E31</f>
        <v>0</v>
      </c>
      <c r="D31" s="30" t="str">
        <f>IF('Analisa Risiko '!R31="&lt;Sila Pilih&gt;",'Analisa Risiko '!K31,'Analisa Risiko '!S31)</f>
        <v>&lt;Sila Pilih&gt;</v>
      </c>
      <c r="E31" s="30" t="str">
        <f>IF('Analisa Risiko '!R31="&lt;Sila Pilih&gt;",'Analisa Risiko '!J31,'Analisa Risiko '!R31)</f>
        <v>&lt;Sila Pilih&gt;</v>
      </c>
      <c r="F31" s="30" t="str">
        <f>'Analisa Risiko '!N31</f>
        <v>&lt;Sila Pilih&gt;</v>
      </c>
    </row>
    <row r="32" spans="2:6" x14ac:dyDescent="0.2">
      <c r="B32" s="1" t="s">
        <v>28</v>
      </c>
      <c r="C32" s="31">
        <f>'Analisa Risiko '!E32</f>
        <v>0</v>
      </c>
      <c r="D32" s="30" t="str">
        <f>IF('Analisa Risiko '!R32="&lt;Sila Pilih&gt;",'Analisa Risiko '!K32,'Analisa Risiko '!S32)</f>
        <v>&lt;Sila Pilih&gt;</v>
      </c>
      <c r="E32" s="30" t="str">
        <f>IF('Analisa Risiko '!R32="&lt;Sila Pilih&gt;",'Analisa Risiko '!J32,'Analisa Risiko '!R32)</f>
        <v>&lt;Sila Pilih&gt;</v>
      </c>
      <c r="F32" s="30" t="str">
        <f>'Analisa Risiko '!N32</f>
        <v>&lt;Sila Pilih&gt;</v>
      </c>
    </row>
    <row r="33" spans="2:6" x14ac:dyDescent="0.2">
      <c r="B33" s="1" t="s">
        <v>29</v>
      </c>
      <c r="C33" s="31">
        <f>'Analisa Risiko '!E33</f>
        <v>0</v>
      </c>
      <c r="D33" s="30" t="str">
        <f>IF('Analisa Risiko '!R33="&lt;Sila Pilih&gt;",'Analisa Risiko '!K33,'Analisa Risiko '!S33)</f>
        <v>&lt;Sila Pilih&gt;</v>
      </c>
      <c r="E33" s="30" t="str">
        <f>IF('Analisa Risiko '!R33="&lt;Sila Pilih&gt;",'Analisa Risiko '!J33,'Analisa Risiko '!R33)</f>
        <v>&lt;Sila Pilih&gt;</v>
      </c>
      <c r="F33" s="30" t="str">
        <f>'Analisa Risiko '!N33</f>
        <v>&lt;Sila Pilih&gt;</v>
      </c>
    </row>
    <row r="34" spans="2:6" x14ac:dyDescent="0.2">
      <c r="B34" s="1" t="s">
        <v>30</v>
      </c>
      <c r="C34" s="31">
        <f>'Analisa Risiko '!E34</f>
        <v>0</v>
      </c>
      <c r="D34" s="30" t="str">
        <f>IF('Analisa Risiko '!R34="&lt;Sila Pilih&gt;",'Analisa Risiko '!K34,'Analisa Risiko '!S34)</f>
        <v>&lt;Sila Pilih&gt;</v>
      </c>
      <c r="E34" s="30" t="str">
        <f>IF('Analisa Risiko '!R34="&lt;Sila Pilih&gt;",'Analisa Risiko '!J34,'Analisa Risiko '!R34)</f>
        <v>&lt;Sila Pilih&gt;</v>
      </c>
      <c r="F34" s="30" t="str">
        <f>'Analisa Risiko '!N34</f>
        <v>&lt;Sila Pilih&gt;</v>
      </c>
    </row>
    <row r="35" spans="2:6" x14ac:dyDescent="0.2">
      <c r="B35" s="1" t="s">
        <v>31</v>
      </c>
      <c r="C35" s="31">
        <f>'Analisa Risiko '!E35</f>
        <v>0</v>
      </c>
      <c r="D35" s="30" t="str">
        <f>IF('Analisa Risiko '!R35="&lt;Sila Pilih&gt;",'Analisa Risiko '!K35,'Analisa Risiko '!S35)</f>
        <v>&lt;Sila Pilih&gt;</v>
      </c>
      <c r="E35" s="30" t="str">
        <f>IF('Analisa Risiko '!R35="&lt;Sila Pilih&gt;",'Analisa Risiko '!J35,'Analisa Risiko '!R35)</f>
        <v>&lt;Sila Pilih&gt;</v>
      </c>
      <c r="F35" s="30" t="str">
        <f>'Analisa Risiko '!N35</f>
        <v>&lt;Sila Pilih&gt;</v>
      </c>
    </row>
    <row r="36" spans="2:6" x14ac:dyDescent="0.2">
      <c r="B36" s="1" t="s">
        <v>32</v>
      </c>
      <c r="C36" s="31">
        <f>'Analisa Risiko '!E36</f>
        <v>0</v>
      </c>
      <c r="D36" s="30" t="str">
        <f>IF('Analisa Risiko '!R36="&lt;Sila Pilih&gt;",'Analisa Risiko '!K36,'Analisa Risiko '!S36)</f>
        <v>&lt;Sila Pilih&gt;</v>
      </c>
      <c r="E36" s="30" t="str">
        <f>IF('Analisa Risiko '!R36="&lt;Sila Pilih&gt;",'Analisa Risiko '!J36,'Analisa Risiko '!R36)</f>
        <v>&lt;Sila Pilih&gt;</v>
      </c>
      <c r="F36" s="30" t="str">
        <f>'Analisa Risiko '!N36</f>
        <v>&lt;Sila Pilih&gt;</v>
      </c>
    </row>
    <row r="37" spans="2:6" x14ac:dyDescent="0.2">
      <c r="B37" s="1" t="s">
        <v>33</v>
      </c>
      <c r="C37" s="31">
        <f>'Analisa Risiko '!E37</f>
        <v>0</v>
      </c>
      <c r="D37" s="30" t="str">
        <f>IF('Analisa Risiko '!R37="&lt;Sila Pilih&gt;",'Analisa Risiko '!K37,'Analisa Risiko '!S37)</f>
        <v>&lt;Sila Pilih&gt;</v>
      </c>
      <c r="E37" s="30" t="str">
        <f>IF('Analisa Risiko '!R37="&lt;Sila Pilih&gt;",'Analisa Risiko '!J37,'Analisa Risiko '!R37)</f>
        <v>&lt;Sila Pilih&gt;</v>
      </c>
      <c r="F37" s="30" t="str">
        <f>'Analisa Risiko '!N37</f>
        <v>&lt;Sila Pilih&gt;</v>
      </c>
    </row>
    <row r="38" spans="2:6" x14ac:dyDescent="0.2">
      <c r="B38" s="1" t="s">
        <v>34</v>
      </c>
      <c r="C38" s="31">
        <f>'Analisa Risiko '!E38</f>
        <v>0</v>
      </c>
      <c r="D38" s="30" t="str">
        <f>IF('Analisa Risiko '!R38="&lt;Sila Pilih&gt;",'Analisa Risiko '!K38,'Analisa Risiko '!S38)</f>
        <v>&lt;Sila Pilih&gt;</v>
      </c>
      <c r="E38" s="30" t="str">
        <f>IF('Analisa Risiko '!R38="&lt;Sila Pilih&gt;",'Analisa Risiko '!J38,'Analisa Risiko '!R38)</f>
        <v>&lt;Sila Pilih&gt;</v>
      </c>
      <c r="F38" s="30" t="str">
        <f>'Analisa Risiko '!N38</f>
        <v>&lt;Sila Pilih&gt;</v>
      </c>
    </row>
    <row r="39" spans="2:6" x14ac:dyDescent="0.2">
      <c r="B39" s="1" t="s">
        <v>35</v>
      </c>
      <c r="C39" s="31">
        <f>'Analisa Risiko '!E39</f>
        <v>0</v>
      </c>
      <c r="D39" s="30" t="str">
        <f>IF('Analisa Risiko '!R39="&lt;Sila Pilih&gt;",'Analisa Risiko '!K39,'Analisa Risiko '!S39)</f>
        <v>&lt;Sila Pilih&gt;</v>
      </c>
      <c r="E39" s="30" t="str">
        <f>IF('Analisa Risiko '!R39="&lt;Sila Pilih&gt;",'Analisa Risiko '!J39,'Analisa Risiko '!R39)</f>
        <v>&lt;Sila Pilih&gt;</v>
      </c>
      <c r="F39" s="30" t="str">
        <f>'Analisa Risiko '!N39</f>
        <v>&lt;Sila Pilih&gt;</v>
      </c>
    </row>
    <row r="40" spans="2:6" x14ac:dyDescent="0.2">
      <c r="B40" s="1" t="s">
        <v>36</v>
      </c>
      <c r="C40" s="31">
        <f>'Analisa Risiko '!E40</f>
        <v>0</v>
      </c>
      <c r="D40" s="30" t="str">
        <f>IF('Analisa Risiko '!R40="&lt;Sila Pilih&gt;",'Analisa Risiko '!K40,'Analisa Risiko '!S40)</f>
        <v>&lt;Sila Pilih&gt;</v>
      </c>
      <c r="E40" s="30" t="str">
        <f>IF('Analisa Risiko '!R40="&lt;Sila Pilih&gt;",'Analisa Risiko '!J40,'Analisa Risiko '!R40)</f>
        <v>&lt;Sila Pilih&gt;</v>
      </c>
      <c r="F40" s="30" t="str">
        <f>'Analisa Risiko '!N40</f>
        <v>&lt;Sila Pilih&gt;</v>
      </c>
    </row>
    <row r="41" spans="2:6" x14ac:dyDescent="0.2">
      <c r="B41" s="1" t="s">
        <v>37</v>
      </c>
      <c r="C41" s="31">
        <f>'Analisa Risiko '!E41</f>
        <v>0</v>
      </c>
      <c r="D41" s="30" t="str">
        <f>IF('Analisa Risiko '!R41="&lt;Sila Pilih&gt;",'Analisa Risiko '!K41,'Analisa Risiko '!S41)</f>
        <v>&lt;Sila Pilih&gt;</v>
      </c>
      <c r="E41" s="30" t="str">
        <f>IF('Analisa Risiko '!R41="&lt;Sila Pilih&gt;",'Analisa Risiko '!J41,'Analisa Risiko '!R41)</f>
        <v>&lt;Sila Pilih&gt;</v>
      </c>
      <c r="F41" s="30" t="str">
        <f>'Analisa Risiko '!N41</f>
        <v>&lt;Sila Pilih&gt;</v>
      </c>
    </row>
    <row r="42" spans="2:6" x14ac:dyDescent="0.2">
      <c r="B42" s="1" t="s">
        <v>38</v>
      </c>
      <c r="C42" s="31">
        <f>'Analisa Risiko '!E42</f>
        <v>0</v>
      </c>
      <c r="D42" s="30" t="str">
        <f>IF('Analisa Risiko '!R42="&lt;Sila Pilih&gt;",'Analisa Risiko '!K42,'Analisa Risiko '!S42)</f>
        <v>&lt;Sila Pilih&gt;</v>
      </c>
      <c r="E42" s="30" t="str">
        <f>IF('Analisa Risiko '!R42="&lt;Sila Pilih&gt;",'Analisa Risiko '!J42,'Analisa Risiko '!R42)</f>
        <v>&lt;Sila Pilih&gt;</v>
      </c>
      <c r="F42" s="30" t="str">
        <f>'Analisa Risiko '!N42</f>
        <v>&lt;Sila Pilih&gt;</v>
      </c>
    </row>
    <row r="43" spans="2:6" x14ac:dyDescent="0.2">
      <c r="B43" s="1" t="s">
        <v>39</v>
      </c>
      <c r="C43" s="31">
        <f>'Analisa Risiko '!E43</f>
        <v>0</v>
      </c>
      <c r="D43" s="30" t="str">
        <f>IF('Analisa Risiko '!R43="&lt;Sila Pilih&gt;",'Analisa Risiko '!K43,'Analisa Risiko '!S43)</f>
        <v>&lt;Sila Pilih&gt;</v>
      </c>
      <c r="E43" s="30" t="str">
        <f>IF('Analisa Risiko '!R43="&lt;Sila Pilih&gt;",'Analisa Risiko '!J43,'Analisa Risiko '!R43)</f>
        <v>&lt;Sila Pilih&gt;</v>
      </c>
      <c r="F43" s="30" t="str">
        <f>'Analisa Risiko '!N43</f>
        <v>&lt;Sila Pilih&gt;</v>
      </c>
    </row>
  </sheetData>
  <sheetProtection algorithmName="SHA-512" hashValue="XM9/udpEIQX7zdohV0nQNO4j46EbjL+PICIyfwaag6Y2NiAHntGIn80ed0YfufhBA95bCh7bcz8a4yiLfo9b5Q==" saltValue="0W6Z10GJRgtoKiQwNOXr5Q==" spinCount="100000" sheet="1" objects="1" scenarios="1"/>
  <phoneticPr fontId="9" type="noConversion"/>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29CB-2E67-4429-9E42-85C66AAACF78}">
  <dimension ref="A1:AE9"/>
  <sheetViews>
    <sheetView showGridLines="0" tabSelected="1" topLeftCell="A3" zoomScale="60" zoomScaleNormal="60" workbookViewId="0">
      <selection activeCell="E3" sqref="E3"/>
    </sheetView>
  </sheetViews>
  <sheetFormatPr defaultColWidth="8.85546875" defaultRowHeight="14.25" x14ac:dyDescent="0.2"/>
  <cols>
    <col min="1" max="1" width="5.28515625" style="1" customWidth="1"/>
    <col min="2" max="2" width="3.140625" style="1" customWidth="1"/>
    <col min="3" max="3" width="5" style="1" customWidth="1"/>
    <col min="4" max="8" width="48.7109375" style="1" customWidth="1"/>
    <col min="9" max="9" width="4.85546875" style="1" customWidth="1"/>
    <col min="10" max="10" width="22" style="1" customWidth="1"/>
    <col min="11" max="16384" width="8.85546875" style="1"/>
  </cols>
  <sheetData>
    <row r="1" spans="1:31" s="33" customFormat="1" ht="46.5" customHeight="1" x14ac:dyDescent="0.4">
      <c r="A1" s="25"/>
      <c r="B1" s="25"/>
      <c r="C1" s="26" t="s">
        <v>74</v>
      </c>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row>
    <row r="3" spans="1:31" ht="132.6" customHeight="1" thickBot="1" x14ac:dyDescent="0.25">
      <c r="C3" s="34">
        <v>5</v>
      </c>
      <c r="D3" s="89" t="str">
        <f t="array" ref="D3">"• "&amp;_xlfn.TEXTJOIN(CHAR(10)&amp;"• ",TRUE,IF(risks[Kemungkinan]=$C3,IF(risks[Impak]=D$8,risks[Penyataan Risiko],""),""))</f>
        <v xml:space="preserve">• </v>
      </c>
      <c r="E3" s="90" t="str">
        <f t="array" ref="E3">"• "&amp;_xlfn.TEXTJOIN(CHAR(10)&amp;"• ",TRUE,IF(risks[Kemungkinan]=$C3,IF(risks[Impak]=E$8,risks[Penyataan Risiko],""),""))</f>
        <v xml:space="preserve">• </v>
      </c>
      <c r="F3" s="91" t="str">
        <f t="array" ref="F3">"• "&amp;_xlfn.TEXTJOIN(CHAR(10)&amp;"• ",TRUE,IF(risks[Kemungkinan]=$C3,IF(risks[Impak]=F$8,risks[Penyataan Risiko],""),""))</f>
        <v xml:space="preserve">• </v>
      </c>
      <c r="G3" s="92" t="str">
        <f t="array" ref="G3">"• "&amp;_xlfn.TEXTJOIN(CHAR(10)&amp;"• ",TRUE,IF(risks[Kemungkinan]=$C3,IF(risks[Impak]=G$8,risks[Penyataan Risiko],""),""))</f>
        <v xml:space="preserve">• </v>
      </c>
      <c r="H3" s="93" t="str">
        <f t="array" ref="H3">"• "&amp;_xlfn.TEXTJOIN(CHAR(10)&amp;"• ",TRUE,IF(risks[Kemungkinan]=$C3,IF(risks[Impak]=H$8,risks[Penyataan Risiko],""),""))</f>
        <v xml:space="preserve">• </v>
      </c>
      <c r="L3" s="4"/>
    </row>
    <row r="4" spans="1:31" ht="132.6" customHeight="1" thickTop="1" thickBot="1" x14ac:dyDescent="0.25">
      <c r="C4" s="34">
        <v>4</v>
      </c>
      <c r="D4" s="94" t="str">
        <f t="array" ref="D4">"• "&amp;_xlfn.TEXTJOIN(CHAR(10)&amp;"• ",TRUE,IF(risks[Kemungkinan]=$C4,IF(risks[Impak]=D$8,risks[Penyataan Risiko],""),""))</f>
        <v xml:space="preserve">• </v>
      </c>
      <c r="E4" s="95" t="str">
        <f t="array" ref="E4">"• "&amp;_xlfn.TEXTJOIN(CHAR(10)&amp;"• ",TRUE,IF(risks[Kemungkinan]=$C4,IF(risks[Impak]=E$8,risks[Penyataan Risiko],""),""))</f>
        <v xml:space="preserve">• </v>
      </c>
      <c r="F4" s="96" t="str">
        <f t="array" ref="F4">"• "&amp;_xlfn.TEXTJOIN(CHAR(10)&amp;"• ",TRUE,IF(risks[Kemungkinan]=$C4,IF(risks[Impak]=F$8,risks[Penyataan Risiko],""),""))</f>
        <v xml:space="preserve">• </v>
      </c>
      <c r="G4" s="97" t="str">
        <f t="array" ref="G4">"• "&amp;_xlfn.TEXTJOIN(CHAR(10)&amp;"• ",TRUE,IF(risks[Kemungkinan]=$C4,IF(risks[Impak]=G$8,risks[Penyataan Risiko],""),""))</f>
        <v xml:space="preserve">• </v>
      </c>
      <c r="H4" s="98" t="str">
        <f t="array" ref="H4">"• "&amp;_xlfn.TEXTJOIN(CHAR(10)&amp;"• ",TRUE,IF(risks[Kemungkinan]=$C4,IF(risks[Impak]=H$8,risks[Penyataan Risiko],""),""))</f>
        <v xml:space="preserve">• </v>
      </c>
    </row>
    <row r="5" spans="1:31" ht="132.6" customHeight="1" thickTop="1" thickBot="1" x14ac:dyDescent="0.25">
      <c r="C5" s="34">
        <v>3</v>
      </c>
      <c r="D5" s="94" t="str">
        <f t="array" ref="D5">"• "&amp;_xlfn.TEXTJOIN(CHAR(10)&amp;"• ",TRUE,IF(risks[Kemungkinan]=$C5,IF(risks[Impak]=D$8,risks[Penyataan Risiko],""),""))</f>
        <v xml:space="preserve">• </v>
      </c>
      <c r="E5" s="95" t="str">
        <f t="array" ref="E5">"• "&amp;_xlfn.TEXTJOIN(CHAR(10)&amp;"• ",TRUE,IF(risks[Kemungkinan]=$C5,IF(risks[Impak]=E$8,risks[Penyataan Risiko],""),""))</f>
        <v xml:space="preserve">• </v>
      </c>
      <c r="F5" s="95" t="str">
        <f t="array" ref="F5">"• "&amp;_xlfn.TEXTJOIN(CHAR(10)&amp;"• ",TRUE,IF(risks[Kemungkinan]=$C5,IF(risks[Impak]=F$8,risks[Penyataan Risiko],""),""))</f>
        <v xml:space="preserve">• </v>
      </c>
      <c r="G5" s="96" t="str">
        <f t="array" ref="G5">"• "&amp;_xlfn.TEXTJOIN(CHAR(10)&amp;"• ",TRUE,IF(risks[Kemungkinan]=$C5,IF(risks[Impak]=G$8,risks[Penyataan Risiko],""),""))</f>
        <v xml:space="preserve">• </v>
      </c>
      <c r="H5" s="99" t="str">
        <f t="array" ref="H5">"• "&amp;_xlfn.TEXTJOIN(CHAR(10)&amp;"• ",TRUE,IF(risks[Kemungkinan]=$C5,IF(risks[Impak]=H$8,risks[Penyataan Risiko],""),""))</f>
        <v xml:space="preserve">• </v>
      </c>
    </row>
    <row r="6" spans="1:31" ht="132.6" customHeight="1" thickTop="1" thickBot="1" x14ac:dyDescent="0.25">
      <c r="C6" s="34">
        <v>2</v>
      </c>
      <c r="D6" s="94" t="str">
        <f t="array" ref="D6">"• "&amp;_xlfn.TEXTJOIN(CHAR(10)&amp;"• ",TRUE,IF(risks[Kemungkinan]=$C6,IF(risks[Impak]=D$8,risks[Penyataan Risiko],""),""))</f>
        <v xml:space="preserve">• </v>
      </c>
      <c r="E6" s="100" t="str">
        <f t="array" ref="E6">"• "&amp;_xlfn.TEXTJOIN(CHAR(10)&amp;"• ",TRUE,IF(risks[Kemungkinan]=$C6,IF(risks[Impak]=E$8,risks[Penyataan Risiko],""),""))</f>
        <v xml:space="preserve">• </v>
      </c>
      <c r="F6" s="95" t="str">
        <f t="array" ref="F6">"• "&amp;_xlfn.TEXTJOIN(CHAR(10)&amp;"• ",TRUE,IF(risks[Kemungkinan]=$C6,IF(risks[Impak]=F$8,risks[Penyataan Risiko],""),""))</f>
        <v xml:space="preserve">• </v>
      </c>
      <c r="G6" s="95" t="str">
        <f t="array" ref="G6">"• "&amp;_xlfn.TEXTJOIN(CHAR(10)&amp;"• ",TRUE,IF(risks[Kemungkinan]=$C6,IF(risks[Impak]=G$8,risks[Penyataan Risiko],""),""))</f>
        <v xml:space="preserve">• </v>
      </c>
      <c r="H6" s="101" t="str">
        <f t="array" ref="H6">"• "&amp;_xlfn.TEXTJOIN(CHAR(10)&amp;"• ",TRUE,IF(risks[Kemungkinan]=$C6,IF(risks[Impak]=H$8,risks[Penyataan Risiko],""),""))</f>
        <v xml:space="preserve">• </v>
      </c>
    </row>
    <row r="7" spans="1:31" ht="132.6" customHeight="1" thickTop="1" x14ac:dyDescent="0.2">
      <c r="B7" s="35" t="s">
        <v>80</v>
      </c>
      <c r="C7" s="34">
        <v>1</v>
      </c>
      <c r="D7" s="102" t="str">
        <f t="array" ref="D7">"• "&amp;_xlfn.TEXTJOIN(CHAR(10)&amp;"• ",TRUE,IF(risks[Kemungkinan]=$C7,IF(risks[Impak]=D$8,risks[Penyataan Risiko],""),""))</f>
        <v xml:space="preserve">• </v>
      </c>
      <c r="E7" s="103" t="str">
        <f t="array" ref="E7">"• "&amp;_xlfn.TEXTJOIN(CHAR(10)&amp;"• ",TRUE,IF(risks[Kemungkinan]=$C7,IF(risks[Impak]=E$8,risks[Penyataan Risiko],""),""))</f>
        <v xml:space="preserve">• </v>
      </c>
      <c r="F7" s="103" t="str">
        <f t="array" ref="F7">"• "&amp;_xlfn.TEXTJOIN(CHAR(10)&amp;"• ",TRUE,IF(risks[Kemungkinan]=$C7,IF(risks[Impak]=F$8,risks[Penyataan Risiko],""),""))</f>
        <v xml:space="preserve">• </v>
      </c>
      <c r="G7" s="103" t="str">
        <f t="array" ref="G7">"• "&amp;_xlfn.TEXTJOIN(CHAR(10)&amp;"• ",TRUE,IF(risks[Kemungkinan]=$C7,IF(risks[Impak]=G$8,risks[Penyataan Risiko],""),""))</f>
        <v xml:space="preserve">• </v>
      </c>
      <c r="H7" s="104" t="str">
        <f t="array" ref="H7">"• "&amp;_xlfn.TEXTJOIN(CHAR(10)&amp;"• ",TRUE,IF(risks[Kemungkinan]=$C7,IF(risks[Impak]=H$8,risks[Penyataan Risiko],""),""))</f>
        <v xml:space="preserve">• </v>
      </c>
    </row>
    <row r="8" spans="1:31" ht="22.5" customHeight="1" x14ac:dyDescent="0.2">
      <c r="D8" s="34">
        <v>1</v>
      </c>
      <c r="E8" s="34">
        <v>2</v>
      </c>
      <c r="F8" s="34">
        <v>3</v>
      </c>
      <c r="G8" s="34">
        <v>4</v>
      </c>
      <c r="H8" s="34">
        <v>5</v>
      </c>
    </row>
    <row r="9" spans="1:31" ht="15" x14ac:dyDescent="0.2">
      <c r="D9" s="36" t="s">
        <v>81</v>
      </c>
    </row>
  </sheetData>
  <sheetProtection algorithmName="SHA-512" hashValue="e/+iBvXnCouobfvJ5elCPu4ymTsRrt3vnpyOttmHeyY3Trykp5/iFq+uiNWKhlgeonj+tbGn8a1FsRW2E+dm+A==" saltValue="jvRFBg8PV8N/1I8DM8xb4w==" spinCount="100000" sheet="1" objects="1" scenarios="1"/>
  <conditionalFormatting sqref="D3:H7">
    <cfRule type="expression" dxfId="20" priority="1">
      <formula>LEN(D3)&lt;4</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Panduan</vt:lpstr>
      <vt:lpstr>Risiko</vt:lpstr>
      <vt:lpstr>Kod</vt:lpstr>
      <vt:lpstr>Tapisan Awal</vt:lpstr>
      <vt:lpstr>Analisa Risiko </vt:lpstr>
      <vt:lpstr>SAMPLE - Analisa Risiko</vt:lpstr>
      <vt:lpstr>Ringkasan</vt:lpstr>
      <vt:lpstr>Risk Map</vt:lpstr>
      <vt:lpstr>'Analisa Risiko '!Print_Area</vt:lpstr>
      <vt:lpstr>'SAMPLE - Analisa Risiko'!Print_Area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Derry Hill</dc:creator>
  <cp:lastModifiedBy>MOHAMAD AIZAT BIN ROSLI</cp:lastModifiedBy>
  <dcterms:created xsi:type="dcterms:W3CDTF">2017-05-18T22:37:17Z</dcterms:created>
  <dcterms:modified xsi:type="dcterms:W3CDTF">2026-06-18T03:07:44Z</dcterms:modified>
</cp:coreProperties>
</file>